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C:\Users\jutec\Desktop\"/>
    </mc:Choice>
  </mc:AlternateContent>
  <xr:revisionPtr revIDLastSave="0" documentId="13_ncr:1_{DA69DA75-4F21-494F-BC02-2DB61EE29A78}" xr6:coauthVersionLast="47" xr6:coauthVersionMax="47" xr10:uidLastSave="{00000000-0000-0000-0000-000000000000}"/>
  <bookViews>
    <workbookView xWindow="-110" yWindow="-110" windowWidth="19420" windowHeight="10420" firstSheet="1" activeTab="27" xr2:uid="{00000000-000D-0000-FFFF-FFFF00000000}"/>
  </bookViews>
  <sheets>
    <sheet name="tablas" sheetId="1" state="veryHidden" r:id="rId1"/>
    <sheet name="poi 2" sheetId="32" r:id="rId2"/>
    <sheet name="poi 3" sheetId="33" r:id="rId3"/>
    <sheet name="poi 4" sheetId="6" r:id="rId4"/>
    <sheet name="poi 5" sheetId="7" r:id="rId5"/>
    <sheet name="poi 6" sheetId="8" r:id="rId6"/>
    <sheet name="poi 7" sheetId="9" r:id="rId7"/>
    <sheet name="poi 8" sheetId="10" r:id="rId8"/>
    <sheet name="poi 9" sheetId="11" r:id="rId9"/>
    <sheet name="poi 10" sheetId="12" r:id="rId10"/>
    <sheet name="poi 11" sheetId="13" r:id="rId11"/>
    <sheet name="poi 12" sheetId="14" r:id="rId12"/>
    <sheet name="poi 13" sheetId="15" r:id="rId13"/>
    <sheet name="poi 14" sheetId="16" r:id="rId14"/>
    <sheet name="poi 15" sheetId="17" r:id="rId15"/>
    <sheet name="poi 16" sheetId="18" r:id="rId16"/>
    <sheet name="poi 17" sheetId="19" r:id="rId17"/>
    <sheet name="poi 18" sheetId="20" r:id="rId18"/>
    <sheet name="poi 19" sheetId="21" r:id="rId19"/>
    <sheet name="poi 20" sheetId="22" r:id="rId20"/>
    <sheet name="poi 21" sheetId="23" r:id="rId21"/>
    <sheet name="poi 22" sheetId="24" r:id="rId22"/>
    <sheet name="poi 23" sheetId="25" r:id="rId23"/>
    <sheet name="poi 24" sheetId="26" r:id="rId24"/>
    <sheet name="poi 25" sheetId="27" r:id="rId25"/>
    <sheet name="poi 26" sheetId="28" r:id="rId26"/>
    <sheet name="poi 27" sheetId="29" r:id="rId27"/>
    <sheet name="poi 28" sheetId="30" r:id="rId28"/>
  </sheets>
  <definedNames>
    <definedName name="_xlnm._FilterDatabase" localSheetId="0" hidden="1">tablas!$B$1:$E$8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33" l="1"/>
  <c r="A11" i="32"/>
  <c r="A11" i="30"/>
  <c r="A11" i="29"/>
  <c r="A11" i="28"/>
  <c r="A11" i="27"/>
  <c r="A11" i="26"/>
  <c r="A11" i="25"/>
  <c r="A11" i="24"/>
  <c r="A11" i="23"/>
  <c r="A11" i="22"/>
  <c r="A11" i="21"/>
  <c r="A11" i="20"/>
  <c r="A11" i="19"/>
  <c r="A11" i="18"/>
  <c r="A11" i="17"/>
  <c r="A11" i="16"/>
  <c r="A11" i="15"/>
  <c r="A11" i="14"/>
  <c r="A11" i="13"/>
  <c r="A11" i="12"/>
  <c r="A11" i="11"/>
  <c r="A11" i="10"/>
  <c r="A11" i="9"/>
  <c r="A11" i="8"/>
  <c r="A11" i="7"/>
  <c r="A11" i="6"/>
</calcChain>
</file>

<file path=xl/sharedStrings.xml><?xml version="1.0" encoding="utf-8"?>
<sst xmlns="http://schemas.openxmlformats.org/spreadsheetml/2006/main" count="803" uniqueCount="94">
  <si>
    <t>edicion</t>
  </si>
  <si>
    <t>visualizacion</t>
  </si>
  <si>
    <t>contenido</t>
  </si>
  <si>
    <t>repositorio unico</t>
  </si>
  <si>
    <t>tipo contenido</t>
  </si>
  <si>
    <t>solo yo</t>
  </si>
  <si>
    <t>audio</t>
  </si>
  <si>
    <t>si</t>
  </si>
  <si>
    <t>archivo</t>
  </si>
  <si>
    <t>todo el mundo</t>
  </si>
  <si>
    <t>imagen</t>
  </si>
  <si>
    <t>no</t>
  </si>
  <si>
    <t>url</t>
  </si>
  <si>
    <t>video</t>
  </si>
  <si>
    <t>modelo</t>
  </si>
  <si>
    <t>web</t>
  </si>
  <si>
    <t>texto</t>
  </si>
  <si>
    <t>pdf</t>
  </si>
  <si>
    <t>Nombre punto de interés actual</t>
  </si>
  <si>
    <t>Nombre punto de interés anterior</t>
  </si>
  <si>
    <t>Visualizacion</t>
  </si>
  <si>
    <t>Edición</t>
  </si>
  <si>
    <t>Etiquetas punto interés</t>
  </si>
  <si>
    <t>MuseuCuriaPresso</t>
  </si>
  <si>
    <t>Aactivadores por imagen</t>
  </si>
  <si>
    <t>Activador por posición geográfica</t>
  </si>
  <si>
    <t>latitud/longitud</t>
  </si>
  <si>
    <t>Los ficheros se encuentran en algún subdirectorio</t>
  </si>
  <si>
    <t>Nombre del subdirectorio</t>
  </si>
  <si>
    <t>Autor</t>
  </si>
  <si>
    <t>rfabregatg@gmail.com</t>
  </si>
  <si>
    <t>descripcion</t>
  </si>
  <si>
    <t>etiquetas contenido</t>
  </si>
  <si>
    <t>Àudio</t>
  </si>
  <si>
    <t>https://assets.motivarch.online/uploads/audios/MCP-AG-Cat-01-Benvinguts-al-Museu-dHistria-Medieval-de-la-Cria-Pres-CAT-01mp3.mp3</t>
  </si>
  <si>
    <t>Transcripció</t>
  </si>
  <si>
    <t>La Cúria-Presó</t>
  </si>
  <si>
    <t>Al segle XIV Castelló viu un període d’esplendor com a capital del comtat d’Empúries. L’arribada el 1325 del nou comte l'Infant Pere I, pertanyent al casal comtal de Barcelona, marca un punt d’inflexió. S’inicia un temps de gran creixement que es tradueix en importants reformes urbanístiques.
El 1336 el comte fa enderrocar l’antic castell del puig Mercadal per reurbanitzar el centre de la vila i obrir la plaça del Gra, la platea bladi. Presidint la plaça i amb les restes d’aquest castri Castilionis s’edificaran la Cúria i la Presó.
El nom de Cúria prové de l’època clàssica i fa referència a la cort o lloc on es reunia l’òrgan de govern. Funcionava com la notaria pública i esdevingué també seu de l’arxiu del comtat, que acabarà reunint un fons de més de 10.000 documents.
En l’època moderna l’Audiència General del Comtat d’Empúries es trasllada a la plaça dels Homes, i la Cúria queda com la Cort Ordinària de la vila. Amb la reforma administrativa municipal del rei Ferran VII, al segle XIX desapareixen les antigues autoritats comtals i els tribunals de justícia, i la Cúria perd definitivament la seva funció d’administració de justícia. 
L’any 1859 l’ajuntament compra la Presó als comtes d’Empúries, ducs de Medinacelli, per valor de 3.667 reals. La Presó va mantenir vigent el seu ús com a cárceles públicas fins al segle XX. 
A la vitrina s’exposen dues mènsules de fusta de pi del segle XIV, amb les imatges dels comtes d’Empúries: a de l’esquerra, l’Infant Pere I, i Joana de Foix; i a la mènsula de la dreta, el jutge com a autoritat de la Cúria i l’escrivà-notari. Originàriament estaven enganxades per la part inferior a la biga de fusta que encara existeix.</t>
  </si>
  <si>
    <t>https://assets.motivarch.online/uploads/audios/La Cúria-Presó-CAT-02mp3.mp3</t>
  </si>
  <si>
    <t>La comuniatat jueva</t>
  </si>
  <si>
    <t>https://assets.motivarch.online/uploads/audios/La comuniatat jueva-CAT-03mp3.mp3</t>
  </si>
  <si>
    <t xml:space="preserve">Castelló d’Empúries va ser per als jueus una vila d’acollida, que va esdevenir la segona comunitat jueva en importància de Girona. El call jueu s’originà durant el segle XII al voltant de la primera sinagoga, a l’actual carrer dels Jueus, el “call d’en Cocó”. 
El comte Ponç Hug III concedí el 1238 un privilegi que permeté l’establiment de jueus al comtat, una de les concessions de drets a jueus més antigues de l’Europa medieval. Aquest fet comportà l’inici de l’expansió progressiva del call, apropant-se al nucli econòmic i al poder comtal del puig Mercadal. El 1417 es batejaren més de cent jueus a l’església de Santa Maria. Les conversions, la càrrega impositiva i la greu situació econòmica de la comunitat jueva provocaren la seva decadència: el call quedà reduït a només deu famílies, que es reorganitzaren al call originari. 
L’aljama era l’organisme jurídic que regia la comunitat jueva. A final del segle XIII la vila ja disposa d’una aljama ben estructurada i era independent respecte d’altres jueries. 
Els jueus castellonins estaven subordinats als comtes d’Empúries i tenien un tracte jurídic diferenciat de la resta de la població de la vila. Comptaven amb la protecció del comte i van ser objecte de successius privilegis, que va propiciar que el call de Castelló rebés jueus perseguits i expulsats d’altres indrets. 
La sinagoga era el centre de la vida social jueva i també la seu de les institucions benèfiques jueves. La sinagoga, de propietat comunal, era el veritable nucli del call: a la sinagoga es resava, es predicava, s’elegien els càrrecs públics, es reunien els regidors i secretaris del consell de l’aljama i es feien també les proclames matrimonials. Des de 1264 es té notícia d’una segona sinagoga al carrer Peixateries Velles, ampliada i reformada durant els segles XIV i XV i utilitzada fins el 1420, quan es recupera “l’antiga sinagoga” del puig de l’Eramala. </t>
  </si>
  <si>
    <t>Col·lecció lapidària hebrea</t>
  </si>
  <si>
    <t>https://assets.motivarch.online/uploads/audios/Col·lecció lapidària hebrea-CAT-04mp3.mp3</t>
  </si>
  <si>
    <t>La col·lecció lapidària hebrea de Castelló és una de les més importants i nombroses de la Península Ibèrica. D’un total de tretze matzewoth trobades, el Museu exposa nou d’aquestes esteles funeràries hebrees, la major part fetes amb pedra grisa de Vilacolum; cinc són peces senceres i les altres quatre són fragments. La major part van ser reaprofitades posteriorment com a material arquitectònic, com un carreu de pedra amb una escletxa per a mezuzà. 
La més antiga és de 1313 i les inscripcions epigràfiques en hebreu ens aporten informació molt valuosa sobre les persones difuntes i les seves famílies: nom, any de la mort segons el calendari hebreu o estament social. Bonadona, Sara, R. Salomó, Isaac, David de Cotlliure, Hayyim....
El museu exposa també un conjunt d’objectes relacionats amb els costums i la litúrgia religiosa hebrea, del qual destaca la quetubà de 1377, un contracte matrimonial entre dos jueus castellonins, en David i l’Astruga, la més antiga de la província de Girona; i altres objectes propis de la litúrgia religiosa hebrea: teffilin, tal·lit, menorà, quipà i sidur.
Els cementiris jueus havien d’estar situats fora muralla, al nord de la població i prop d’un corrent natural d’aigua. El call jueu castelloní disposà de dos cementiris propis, un de vell i un de nou, situats prop del Rec del Molí al nord-est de la vila i utilitzats fins a l’expulsió dels jueus de 1492. Hi havia també un cementiri dels jueus conversos utilitzat des de 1419 fins al segle XVIII en una àrea delimitada del cementiri cristià, prop de l’església de Santa Maria.</t>
  </si>
  <si>
    <t>https://assets.motivarch.online/uploads/audios/La Cúria, els oficials i els seus càrrecs-CAT-01mp3.mp3</t>
  </si>
  <si>
    <t xml:space="preserve">La Cúria, seu de la Cort de l’Audiència General del Comtat d’Empúries, estava formada per set oficials: el governador i el veguer, que presidia la Cúria i que exercia jurisdicció a tot el comtat i sobre els notaris de la vila; l’assessor o comissari general, el jutge ordinari i l’advocat fiscal, que eren doctors en lleis. Els altres dos càrrecs eren el tresorer i el batlle de Castelló. </t>
  </si>
  <si>
    <t>Castelló d’Empúries a l’època medieval</t>
  </si>
  <si>
    <t>Durant l’Edat Mitjana Castelló va ser una de les poblacions més importants del nord-est català. Fou la capital del comtat des del segle XI fins a final de l’època moderna. Al segle XI es perfila la identitat de la vila: es consagra l’església romànica de Santa Maria, i té lloc la separació de Peralada i el trasllat de la residència comtal a Castelló, la nova capital del comtat.
La vila esdevindrà un referent econòmic, polític, social, comercial i religiós al seu entorn immediat i més enllà dels límits territorials del propi comtat. El fort creixement demogràfic i econòmic es tradueix en una notable expansió urbanística que culminarà al segle XIV.</t>
  </si>
  <si>
    <t>Urbanisme. La configuració de la vila</t>
  </si>
  <si>
    <t>El primer nucli urbà es va establir al puig Salner, un punt elevat sobre l’antiga plana, envoltat d’estanys, i al voltant de la sagrera de l’església romànica de Santa Maria. L’altre nucli de població es trobava al puig Mercadal, al voltant del castell comtal. Aquests dos nuclis originaris emmurallats configuraven l’urbanisme altmedieval. 
A inicis del segle XII comença un procés expansiu urbà que uneix els dos nuclis de població originaris. El puig Mercadal esdevé el centre neuràlgic, s’hi aplega el poder comtal i econòmic de la vila, format principalment per mercaders i artesans. A inicis del segle XIV el Mercadal és objecte d’una important urbanització i s’enderroca el castell comtal, donant pas a un barri, el nou centre comercial. Tot i que no es conserven, tenim notícia de diverses residències comtals. 
Al centre d’aquesta sala s’exposa la maqueta de Castelló a la segona meitat del segle XV i es projecta l’audiovisual “Entre la Corona i l’espasa: la nissaga dels comtes d’Empúries”. A les vitrines s’exposen alguns dels objectes i peces arqueològiques més importants del fons arqueològic local, com la matriu de segell del segle XV feta en terrissa, amb la imatge de la Verge Maria, o la col·lecció numismàtica de monedes medievals del comtat d’Empúries.</t>
  </si>
  <si>
    <t>El poder eclesiàstic</t>
  </si>
  <si>
    <t>El bisbat d’Empúries s’inicia al segle VI i es perllonga fins a l’ocupació sarraïna. Al Concili de Tortosa de 516 consta el bisbe d’Empúries Paulus. Al mateix temps que apareix el comtat d’Empúries com a entitat politicoadministrativa, el territori del bisbat d’Empúries passa a dependre de la Canònica de Girona, quedant suprimit definitivament al segle X. La tensa relació entre els senyors d’Empúries i els Bisbes de Girona fou una constant al llarg del període medieval. Al segle X es construïren alguns monestirs del territori comtal: de Sant Pere de Rodes, Sant Quirze de Colera, Santa Maria de Roses, Santa Maria de Vilabertran i Sant Miquel de Fluvià. 
Durant els segles XIII i XIV va tenir lloc a extramurs la fundació de set convents i monestirs de diferents ordes religiosos, tant masculins com femenins. Aquest establiment en ocasions era afavorit pel comte, que cedia els terrenys als ordes religiosos. El període de guerres que afectà la vila de Castelló d’Empúries en època moderna, especialment als segles XVII i XVIII, comportà la destrucció de la majoria dels edificis conventuals extramurs i obligà als diversos ordes religiosos a reconstruir-los a l’interior de la vila.</t>
  </si>
  <si>
    <t>Santa Maria</t>
  </si>
  <si>
    <t>Santa Maria és un dels punts d’origen de la vila i el centre del poder eclesiàstic. Apareix documentada l’any 957. Emplaçada al puig Salner, fou consagrada solemnement el 9 de novembre de 1064. En temps de Ponç Hug III s’inicià la construcció el 1261 de la nova església gòtica amb la monumentalitat pròpia d’una catedral. L’edificació del temple gòtic motivà que els comtes sol·licitessin en diverses ocasions recuperar l’antic bisbat visigòtic d’Empúries i erigir-la com a catedral i la vila com a seu episcopal d’Empúries. Malgrat la bona acollida inicial del papa Joan XXII, l’oposició dels monarques i dels prelats de Girona va fer fracassar la petició. 
L’obra gòtica fou dirigida pel mestre d’obres Rainaud de Xartres i posteriorment per Joan Canellas, Antoni Antigó i Miquel Llop. Vinculada a la construcció s’erigí la “casa de l’obra nova”, la llotja-taller dels constructors del temple. Les obres finalitzaren a principis del segle XV, deixant inacabada una de les torres menors de la façana.</t>
  </si>
  <si>
    <t>Estructura econòmica</t>
  </si>
  <si>
    <t>Amb el nou paper com a capital comtal canvià l’estructura econòmica de Castelló. Al municipi, fins llavors eminentment agrari, s’establiren gran diversitat d’artesans i manufacturers, i d’altres d’oficis vinculats a l’administració comtal. 
El desenvolupament de diferents sectors econòmics donaren a la vila una gran rellevància des del segle XIII. La mòlta de cereals, el batanatge de teixits i l’obtenció de sal foren tres de les activitats productives més importants de Castelló durant l’edat mitjana. Aquesta estructura econòmica entrà en declivi amb la pèrdua de la capitalitat per tornar a ser al segle XVI una vila agrària i ramadera. 
Com a indústria artesana exportadora destacava la tèxtil, que agrupava una gran varietat d’o-ficis: drapers, flassaders, vanovers, giponers, mercers... La producció tèxtil es desenvolupà a partir dels darrers anys del segle XIII.</t>
  </si>
  <si>
    <t>Explotació dels recursos de la terra</t>
  </si>
  <si>
    <t>A l’edat mitjana, les salines castellonines constituïen el major centre productor de sal del nord-est català. La venda i el consum de la sal estaven gravats i la introducció il·legal de sal dins el comtat es castigava amb una forta penalització i amb la seva confiscació. 
Castelló d’Empúries tenia el privilegi comtal de fer mercat els dimarts i dijous, i en algunes èpoques també el dissabte. L’afluència de comerciants d’arreu de la Corona d’Aragó, del sud de França i del nord d’Itàlia feia de Castelló un enclavament comercial de primer ordre al nord-est català. S’hi comercialitzaven cereals, sal, teixits i les mercaderies dels ports de Roses i de Cadaqués arreu de la Mediterrània. El 1386 Castelló va rebre el Consolat de Mar o tribunal de comerç mercantil per privilegi del rei Pere III.</t>
  </si>
  <si>
    <t>Al segle XIII el règim municipal s’estructurava en dues institucions: el Consell secret o estret, també anomenat Universitat, i el Consell general o obert. El Consell secret es reduïa a una vintena de persones i el Consell general aplegava molta més gent i es reunien a l’església parroquial. El primer lloc de reunió del govern municipal s’ubicava al pati de la Casa de la Caritat del Pa de Cortó. Des de finals del segle XIV la Universitat es reunia a la casa del Consell, edificada a la Plaça dels Homes. Des de finals del segle XV i fins al decret de Nova Planta de 1716 va ser vigent la “insaculació”, una nova modalitat de designació dels quatre cònsols del Consell que substitueix a l’elecció.</t>
  </si>
  <si>
    <t>La Presó medieval</t>
  </si>
  <si>
    <t>Accedim a la Presó. La Presó, de titularitat comtal, fou un lloc d’aplicació de la justícia penal i criminal aplicada a homes, dones i nens, i és avui dia un model gairebé únic a Catalunya d’una Presó medieval. En aquestes cel·les els presoners deixaren entre els segles XVI i XIX l’empremta dels seus estats anímics, de les seves inquietuds i dels seus pensaments sota la forma d’abundants grafits carregats de plasticitat i simbolisme. El conjunt de grafits i inscripcions és un dels pocs exemples que es conserven a Catalunya. 
A mà esquerra, el grafit d’un vaixell a la paret sud indica l’existència d’una antiga cel·la. En aquesta planta hi havia cinc cel·les, com a la planta baixa. Malauradament, l’estructura arquitectònica original d’aquesta planta s’ha perdut.</t>
  </si>
  <si>
    <t>Cel·la de les figures antropomorfes o “suite”</t>
  </si>
  <si>
    <t>Baixant els graons a mà dreta arribem a la cel·la de les figures antropomorfes, en la qual els presos havien de pagar quatre diners comtals cada dia, el doble que a les cel·les de la planta baixa, ja que reunia millors condicions. És un reduït espai de forma rectangular i conté una latrina amb desguàs a la planta baixa. 
Destaquen les comptabilitats, els navilis, set mans esquerres, algunes inicials, unes tisores obertes i les restes malmeses d’un gran vaixell. Les mans i les tisores apareixen en gravats medievals com a símbol de justícia, de protecció, de misericòrdia o de poder. També s’hi poden veure imatges molt simbòliques, com ara creus i figuracions antropomorfes, i alguna inscripció: "pe" i "r-j".</t>
  </si>
  <si>
    <t>Vida cultural</t>
  </si>
  <si>
    <t>La importància de la vila i l’activitat econòmica i constructiva que s’hi desenvolupava va donar lloc a una important activitat cultural. Les obres de l’església gòtica de Santa Maria impulsaren la proliferació de diferents obradors d’artistes i artesans. La vila tenia una situació de cruïlla entre els tallers de Perpinyà, Girona i Barcelona, i rebia influències d’arreu.
L’església de Santa Maria estava proveïda de nombroses obres artístiques com el retaule de Sant Miquel del segle XV a la capella de Natzarè, obra de Francesc Vergós, Joan Antigó i Honorat Borrassà. Pere de Santjoan i el seu deixeble Antoni Canet foren els escultors de la portalada dels apòstols i Ponç Gaspar l’escultor que va treballar en el retaule d’alabastre de l’altar major.
Castelló d’Empúries va sobresortir també en la producció i en l’ensenyament de música; les primeres referències són de 1279 i el 1319 s’esmenten les Escoles de Cant castellonines. També hi havia els scriptoria medievals on es copiaven, s’il·lustraven i s’enquadernaven els manuscrits. Als protocols notarials es recollien els encàrrecs de les obres, on es fixava el programa iconogràfic i s’establien les condicions per a la seva elaboració i pagament.</t>
  </si>
  <si>
    <t>Obra civil</t>
  </si>
  <si>
    <t>L’arquitectura civil medieval és present a la vila en forma de diverses i notables construccions d’estil romànic o gòtic, generalment construïdes per la Universitat o pels comtes d’Empúries amb una clara funció social o comunal. Els edificis més representatius són: la Casa Gran, la muralla medieval i el Portal de la Gallarda, la Duana, la Llotja Comunal, el Pont Vell, el Corral públic, la Torre del Mar, la Casa de l’Estany i la Casa de la Sal.</t>
  </si>
  <si>
    <t>Trobadors</t>
  </si>
  <si>
    <t xml:space="preserve">La poesia trobadoresca és la primera manifestació de lírica culta en llengua romànica. Entre les elits socials d’Occitània dels segles XI a XIV sorgiren els trobadors i les trobairitz, que escrivien i componien o ‘trobaven’ cançons d’amor cortès per ser cantades pels joglars. 
Entre els segles XII i XIV, els comtes emporitans foren receptius de la nova sensibilitat literària arribada des d’Occitània, un territori amb estrets vincles històrics, culturals i polítics amb el comtat d’Empúries. Trobadors i joglars foren acollits a la cort emporitana, i alguns dels comtes foren autors de composicions seguint l’art de trobar, com foren Ponç Hug IV i Pere I. Alguns dels notaris de la vila també foren autors de composicions d’estil trobadoresc. </t>
  </si>
  <si>
    <t>Instruments de música medieval</t>
  </si>
  <si>
    <t>Els trobadors eren els autors de les composicions, mentre que els joglars eren els intèrprets de la música medieval i del repertori dels trobadors. Entre els diferents instruments musicals medievals utilitzats pels joglars i pels trobadors per difondre i acompanyar les seves composicions, destaquen la viola d’arc, el llaüt, el saltiri, l’arpa, la cornamusa i el rabec. La viola d’arc era el més habitual dels trobadors i deriva probablement de la lira bizantina. Era un instrument de corda fregada amb un so profund i greu.</t>
  </si>
  <si>
    <t>Comtes “trobats”, comtes trobadors i notaris-poetes</t>
  </si>
  <si>
    <t>En ocasions la poesia trobadoresca obeïa a causes polítiques. Ponç Hug II d’Empúries apareix al 1192 en el sirventès Be·m voldria q’om saupes dir de Guillem de Berguedà. Ramon Vidal de Besalú testimonià l’esperit cavalleresc a la cort dels comtes Ponç Hug II i Hug IV:
“E pueys de say tornar vos ai 
al comte qu’es a Castilhó, 
En Pos bo, e son filh n’Ugó 
a mantener pretz e valor.”
El 1298 el comte Ponç Hug IV compongué el sirventès “A l’onrat rei Frederic terz vai dir” en occità al rei Frederic III de Sicília, qui li havia demanat auxili en la seva guerra contra el seu germà, el rei Jaume II. És un model de poesia trobadoresca al servei d’una causa política. 
El comte Pere I compongué el 1328 deu danses, un sirventès, una cançó i 700 versos amb noves rimades. El seu germà, l’Infant Ramon Berenguer, era també aficionat a la poesia. A final del segle XIII i inicis del XIV existia un nucli poètic entre el món notarial de la Cúria: Bartomeu Batlle, Pere Perrin, Francesc Cervera i Pere de Serra foren autors de composicions poètiques.</t>
  </si>
  <si>
    <t>Comtes i Comtesses. El comtat d’Empúries</t>
  </si>
  <si>
    <t>A l’imperi carolingi el comes o comte era el funcionari més important nomenat per l’emperador, amb atribucions gairebé absolutes. Les seves funcions eren administratives, civils, judicials i militars: reunia les tropes del comtat per ordre de l’emperador o en cas de perill, administrava justícia, recaptava els imposts reials, els comtals i regia la política i l’economia del comtat. 
A la casa comtal d’Empúries es succeïren durant l’Edat Mitjana diferents dinasties des de Gausfred I, el primer comte intitulat, fins el rei Martí l’Humà. Foren quatre segles de domini comtal sobirà.
El d’Empúries fou un dels primers comtats catalans constituïts amb la Marca Hispànica, els territoris conquerits per Carlemany entre 752 i 801 i que estaven sota domini musulmà. El primer comte conegut és Ermenguer l’any 812. 
Al llarg dels segles el comtat pateix pèrdues territorials per poder pagar deutes econòmics i per disputes amb altres senyors jurisdiccionals; viu el temps de màxim esplendor entre els segles XIII i XV. L’any 1402 el comtat va ser incorporat a la Corona d’Aragó, però va seguir existint territorialment i administrativament fins el segle XIX.</t>
  </si>
  <si>
    <t>La vida a la Presó</t>
  </si>
  <si>
    <t>La vida a la Presó era malsana i els presoners eren sotmesos a una vida de privacions i sense cap tipus de dret. S’hi cobrava el dret de carcellatge i el carceller podia cobrar altres serveis, com el lloguer de les flassades o dels llençols. Les dones havien de treballar com a sirventes per al carceller o per a la seva dona. 
Els presoners pagaven dos diners comtals per cada dia de reclusió, i quatre diners si estaven a la cel·les de la primera planta. Els que no podien pagar eren obligats a treballar. 
La cel·la “masmorra” té restes d’una construcció anterior que es reutilitzà com a calabós subterrani, únic en tot l’edifici, sense cap obertura i que servia per aïllar alguns presos. S’hi accedia a través d’una rampa de fusta situada en el paviment de la cel·la superior.</t>
  </si>
  <si>
    <t>La Presó es construí simultàniament a la Cúria i com a complement del tribunal de justícia. Al voltant del pati central es situaven les fosques i malsanes cel·les. N’hi havia cinc a cada planta, tancades amb una gruixuda porta, amb únic punt de claror a través de les petites finestres reixades que donaven al pati i una escletxa pel menjar dels presoners. Totes les cel·les disposaven de latrina. A la primera planta hi havia en algunes èpoques l’habitatge del carceller. 
Va entrar en funcionament al segle XIV i disposava de carceller i de botxí. Al segle XVII va ser objecte de reformes i el seu ús es va perllongar fins al segle XX. 
Els judicis es celebraven a la Cúria. Un dels sistemes emprats per “saber la veritat” era l’aplicació del turment, que podia consistir en el lligament de braços, de cames, la roda, el foc, el guant, l’aigua o el polze. 
Els delictes podien ser castigats simplement amb una pena pecuniària. Aquells que no podien pagar la multa havien de passar alguns dies a la Presó o eren assotats. La pena de reclusió podia ser imposada també a nens.</t>
  </si>
  <si>
    <t>La presó: evolució i funcionament</t>
  </si>
  <si>
    <t>La Cúria, els oficials i els seus càrrecs</t>
  </si>
  <si>
    <t>Els poders de la vila. Govern municipal</t>
  </si>
  <si>
    <t>Cel·la de la fragata</t>
  </si>
  <si>
    <t>L’arrebossat de la cel·la de la fragata va estar profusament gravat pels presoners. S’hi conserva un petit fragment d’arrebossat amb vestigis d’una comptabilitat gravada. El sector de la dreta presenta les imatges de tres vaixells, que es poden datar dels segles XVII i XVIII. Possiblement es tracta d’una fragata o navili, naus de guerra també utilitzades com a naus mercants, i dues naus auxiliars.</t>
  </si>
  <si>
    <t>Cel·la del joc del marro</t>
  </si>
  <si>
    <t>Aquesta cel·la, la més gran de la Presó, conté tres carreus amb senyals de cassoletes o depressions més o menys circulars i ovalades. Possiblement es tracta de carreus reaprofitats procedents d’un paviment de lloses de l’antic castell, algunes de les quals van ser emprades com a taulers de jocs diversos, com l'antic joc del marro. També s’havien conservat, prop de la latrina, algunes petites creus gravades damunt l’arrebossat dels murs.</t>
  </si>
  <si>
    <t>Cel·la del recompte del temps</t>
  </si>
  <si>
    <t>A la cel·la del recompte del temps es conserven alguns grafits: la llarga comptabilitat temporal s’estenia per dos dels murs de la cel·la, s’inicia en el mur sud i prosseguia pel mur oest. Contenia també moltes altres figuracions avui perdudes. Acompanya la comptabilitat la representació molt malmesa i força esquemàtica d’un gran vaixell, amb característiques de les naus de guerra dels segles XVI i XVII. A popa apareix una gran bandera quarterada en creu, que recorda l’escut de la Diputació del General de Catalunya.</t>
  </si>
  <si>
    <t>El carceller</t>
  </si>
  <si>
    <t>L’ofici de carceller i de torturador podia exercir-lo qualsevol vilatà. El suplici era aplicat a l’acusat que havia confessat i, generalment, al que no podia pagar la pena en diners. Alguns suplicis eren l’escarni públic o la pena vergonyant, i els assots eren aplicats a lladres, adúlters, alcavots, metzineres, blasfems, jugadors, tafurers, falsificadors, etc. Molt més greu era l’amputació d’algun membre. 
La pena capital més usual era la forca. El condemnat era penjat a les Forques al nord de la vila, fora muralles. 
També s’aplicava l’esquarterament del cos estirat per quatre cavalls. Els acusats de bruixeria i de sodomia, també els musulmans i els jueus declarats culpables, eren ofegats i cremats.</t>
  </si>
  <si>
    <t>Cel·la d’en Saulo o de la torre</t>
  </si>
  <si>
    <t>En aquesta cel·la, d’en Saulo o de la torre, es conserva l’única porta original de fusta de la Presó. A més de la llarga comptabilitat apareix un vaixell en el qual destaquen canons que, juntament amb les formes del buc, permeten identificar una nau de guerra de la segona meitat del segle XVI. Sota la nau s’aprecia una inscripció en català: "Salva, rei Déu nostre, ... a Saulo". Es conserva la imatge esquemàtica d’una torre emmerletada i un abecedari encapçalat per una lletra "A" majúscula seguida d’altres lletres de format i de grafia minúscules.</t>
  </si>
  <si>
    <t>ÈPOCA MODERNA I CONTEMPORÀNIA</t>
  </si>
  <si>
    <t>La porta de fusta actual es va obrir en època moderna per tal d’accedir directament a la Presó quan la Cúria havia perdut la funció d’Audiència General del comtat. Abans de sortir, a la dreta, veiem l’escala original de pedra a la planta pis de la Presó. 
L’època moderna representa un període de decadència. Les constants disputes sobre les jurisdiccions del comtat marquen un temps de regressió econòmica, política i social. El comtat queda relegat a un lloc secundari per l’entroncament amb altres famílies nobiliàries i els comtes deixen de residir-hi. Els atacs pirates, la guerra i la presència de tropes eren constants, fet que va propiciar el despoblament i la paràlisi econòmica. 
La supressió del comtat d’Empúries com a territori de jurisdicció senyorial es produí amb les reformes liberals dels anys trenta del segle XIX. En pocs anys es suprimiren tots els poders i monopolis senyorials que des del segle VIII havien estat titularitat dels comtes d’Empúries. 
Abans de sortir del museu observem una fita de terme de 1816 amb l’escut dels Ducs de Medinaceli i comtes d’Empúries.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</si>
</sst>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7" x14ac:knownFonts="1">
    <font>
      <sz val="11"/>
      <color rgb="FF000000"/>
      <name val="Calibri"/>
    </font>
    <font>
      <b/>
      <sz val="11"/>
      <color rgb="FF000000"/>
      <name val="Calibri"/>
      <family val="2"/>
    </font>
    <font>
      <u/>
      <sz val="11"/>
      <color rgb="FF0563C1"/>
      <name val="Calibri"/>
      <family val="2"/>
    </font>
    <font>
      <sz val="11"/>
      <color rgb="FF1155CD"/>
      <name val="Calibri"/>
      <family val="2"/>
    </font>
    <font>
      <sz val="11"/>
      <color rgb="FF333333"/>
      <name val="Calibri"/>
      <family val="2"/>
    </font>
    <font>
      <sz val="11"/>
      <color rgb="FF000000"/>
      <name val="Calibri"/>
      <family val="2"/>
    </font>
    <font>
      <u/>
      <sz val="11"/>
      <color theme="10"/>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1" fillId="0" borderId="1" xfId="0" applyFont="1" applyBorder="1"/>
    <xf numFmtId="2" fontId="1" fillId="0" borderId="1" xfId="0" applyNumberFormat="1" applyFont="1" applyBorder="1" applyProtection="1">
      <protection locked="0"/>
    </xf>
    <xf numFmtId="164" fontId="0" fillId="0" borderId="1" xfId="0" applyNumberFormat="1" applyBorder="1" applyProtection="1">
      <protection locked="0"/>
    </xf>
    <xf numFmtId="0" fontId="1" fillId="0" borderId="1" xfId="0" applyFont="1" applyBorder="1" applyProtection="1">
      <protection locked="0"/>
    </xf>
    <xf numFmtId="0" fontId="0" fillId="0" borderId="0" xfId="0" applyProtection="1">
      <protection locked="0"/>
    </xf>
    <xf numFmtId="0" fontId="0" fillId="0" borderId="1" xfId="0" applyBorder="1" applyAlignment="1" applyProtection="1">
      <alignment wrapText="1"/>
      <protection locked="0"/>
    </xf>
    <xf numFmtId="0" fontId="3" fillId="0" borderId="0" xfId="0" applyFont="1" applyAlignment="1" applyProtection="1">
      <alignment wrapText="1"/>
      <protection locked="0"/>
    </xf>
    <xf numFmtId="0" fontId="2"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1" fillId="0" borderId="4" xfId="0" applyFont="1" applyBorder="1" applyAlignment="1" applyProtection="1">
      <alignment horizontal="center"/>
      <protection locked="0"/>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0" fontId="0" fillId="0" borderId="4" xfId="0" applyBorder="1" applyAlignment="1" applyProtection="1">
      <alignment horizontal="center"/>
    </xf>
    <xf numFmtId="0" fontId="5" fillId="0" borderId="4" xfId="0" applyFont="1" applyBorder="1" applyAlignment="1" applyProtection="1">
      <alignment horizontal="center"/>
      <protection locked="0"/>
    </xf>
    <xf numFmtId="0" fontId="5" fillId="0" borderId="4" xfId="0" applyFont="1" applyBorder="1" applyAlignment="1" applyProtection="1">
      <alignment horizontal="center"/>
    </xf>
    <xf numFmtId="0" fontId="6" fillId="0" borderId="0" xfId="1" applyAlignment="1" applyProtection="1">
      <alignment wrapText="1"/>
      <protection locked="0"/>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sets.motivarch.online/uploads/audios/La%20C&#250;ria-Pres&#243;-CAT-02mp3.mp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assets.motivarch.online/uploads/audios/La%20comuniatat%20jueva-CAT-03mp3.mp3"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assets.motivarch.online/uploads/audios/Col&#183;lecci&#243;%20lapid&#224;ria%20hebrea-CAT-04mp3.mp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assets.motivarch.online/uploads/audios/La%20C&#250;ria,%20els%20oficials%20i%20els%20seus%20c&#224;rrecs-CAT-01mp3.mp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activeCell="E4" sqref="E4"/>
    </sheetView>
  </sheetViews>
  <sheetFormatPr baseColWidth="10" defaultColWidth="8.81640625" defaultRowHeight="14.5" x14ac:dyDescent="0.35"/>
  <cols>
    <col min="1" max="2" width="14" customWidth="1"/>
    <col min="3" max="3" width="14.453125" customWidth="1"/>
    <col min="4" max="4" width="22.81640625" customWidth="1"/>
  </cols>
  <sheetData>
    <row r="1" spans="1:5" x14ac:dyDescent="0.35">
      <c r="A1" t="s">
        <v>0</v>
      </c>
      <c r="B1" t="s">
        <v>1</v>
      </c>
      <c r="C1" t="s">
        <v>2</v>
      </c>
      <c r="D1" t="s">
        <v>3</v>
      </c>
      <c r="E1" t="s">
        <v>4</v>
      </c>
    </row>
    <row r="2" spans="1:5" x14ac:dyDescent="0.35">
      <c r="A2" t="s">
        <v>5</v>
      </c>
      <c r="B2" t="s">
        <v>5</v>
      </c>
      <c r="C2" t="s">
        <v>6</v>
      </c>
      <c r="D2" t="s">
        <v>7</v>
      </c>
      <c r="E2" t="s">
        <v>8</v>
      </c>
    </row>
    <row r="3" spans="1:5" x14ac:dyDescent="0.35">
      <c r="A3" t="s">
        <v>9</v>
      </c>
      <c r="B3" t="s">
        <v>9</v>
      </c>
      <c r="C3" t="s">
        <v>10</v>
      </c>
      <c r="D3" t="s">
        <v>11</v>
      </c>
      <c r="E3" t="s">
        <v>12</v>
      </c>
    </row>
    <row r="4" spans="1:5" x14ac:dyDescent="0.35">
      <c r="C4" t="s">
        <v>13</v>
      </c>
    </row>
    <row r="5" spans="1:5" x14ac:dyDescent="0.35">
      <c r="C5" t="s">
        <v>14</v>
      </c>
    </row>
    <row r="6" spans="1:5" x14ac:dyDescent="0.35">
      <c r="C6" t="s">
        <v>15</v>
      </c>
    </row>
    <row r="7" spans="1:5" x14ac:dyDescent="0.35">
      <c r="C7" t="s">
        <v>16</v>
      </c>
    </row>
    <row r="8" spans="1:5" x14ac:dyDescent="0.35">
      <c r="C8" t="s">
        <v>17</v>
      </c>
    </row>
  </sheetData>
  <sheetProtection sheet="1" formatCells="0" formatColumns="0" formatRows="0" insertColumns="0" insertRows="0" insertHyperlinks="0" deleteColumns="0" sort="0" autoFilter="0" pivotTables="0"/>
  <autoFilter ref="B1:E8" xr:uid="{00000000-0009-0000-0000-000000000000}"/>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4EB6-2AA2-E64E-99CE-2665CBCBEAE6}">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55</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348" x14ac:dyDescent="0.35">
      <c r="A14" s="4" t="s">
        <v>16</v>
      </c>
      <c r="B14" s="6" t="s">
        <v>35</v>
      </c>
      <c r="C14" s="6" t="s">
        <v>12</v>
      </c>
      <c r="D14" s="8" t="s">
        <v>56</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24BD567C-B099-504F-9718-5232E1606BDB}">
      <formula1>-90</formula1>
      <formula2>90</formula2>
    </dataValidation>
    <dataValidation type="decimal" allowBlank="1" showInputMessage="1" showErrorMessage="1" sqref="E7" xr:uid="{33D2E115-1410-EB4B-A568-129F9A510C9D}">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74CBD82A-F16B-FF46-BEC1-4454BB24694E}">
          <x14:formula1>
            <xm:f>tablas!$C$2:$C$8</xm:f>
          </x14:formula1>
          <xm:sqref>A13:A35</xm:sqref>
        </x14:dataValidation>
        <x14:dataValidation type="list" allowBlank="1" showInputMessage="1" showErrorMessage="1" xr:uid="{48925E51-CF75-6C43-9CFF-9C973E417836}">
          <x14:formula1>
            <xm:f>tablas!$D$2:$D$3</xm:f>
          </x14:formula1>
          <xm:sqref>B8:E8</xm:sqref>
        </x14:dataValidation>
        <x14:dataValidation type="list" allowBlank="1" showInputMessage="1" showErrorMessage="1" xr:uid="{11598D73-30A4-A945-98D1-482FF80ADBFD}">
          <x14:formula1>
            <xm:f>tablas!$A$2:$A$3</xm:f>
          </x14:formula1>
          <xm:sqref>B4:C4</xm:sqref>
        </x14:dataValidation>
        <x14:dataValidation type="list" allowBlank="1" showInputMessage="1" showErrorMessage="1" xr:uid="{4A2ACEBA-F6F4-724A-8116-8A83B8D40E16}">
          <x14:formula1>
            <xm:f>tablas!$B$2:$B$3</xm:f>
          </x14:formula1>
          <xm:sqref>B3:C3</xm:sqref>
        </x14:dataValidation>
        <x14:dataValidation type="list" allowBlank="1" showInputMessage="1" showErrorMessage="1" xr:uid="{35AB56FC-EF67-3244-8AFF-25DC23BA3BCA}">
          <x14:formula1>
            <xm:f>tablas!$E$2:$E$3</xm:f>
          </x14:formula1>
          <xm:sqref>C13:C35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A7410-9B99-AF40-BF57-73826614FB01}">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57</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75.5" x14ac:dyDescent="0.35">
      <c r="A14" s="4" t="s">
        <v>16</v>
      </c>
      <c r="B14" s="6" t="s">
        <v>35</v>
      </c>
      <c r="C14" s="6" t="s">
        <v>12</v>
      </c>
      <c r="D14" s="8" t="s">
        <v>58</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66F1D426-B249-C848-9831-34CE26FB8C31}">
      <formula1>-90</formula1>
      <formula2>90</formula2>
    </dataValidation>
    <dataValidation type="decimal" allowBlank="1" showInputMessage="1" showErrorMessage="1" sqref="E7" xr:uid="{1ACC7905-5539-CA48-BAC3-CA4181177C73}">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828C37E-DAAC-6D4A-A85F-E040616E7EBD}">
          <x14:formula1>
            <xm:f>tablas!$C$2:$C$8</xm:f>
          </x14:formula1>
          <xm:sqref>A13:A35</xm:sqref>
        </x14:dataValidation>
        <x14:dataValidation type="list" allowBlank="1" showInputMessage="1" showErrorMessage="1" xr:uid="{70644A9F-A127-0748-B32D-2EE4D0607849}">
          <x14:formula1>
            <xm:f>tablas!$D$2:$D$3</xm:f>
          </x14:formula1>
          <xm:sqref>B8:E8</xm:sqref>
        </x14:dataValidation>
        <x14:dataValidation type="list" allowBlank="1" showInputMessage="1" showErrorMessage="1" xr:uid="{816024A3-5809-674F-88D6-168AB012773A}">
          <x14:formula1>
            <xm:f>tablas!$A$2:$A$3</xm:f>
          </x14:formula1>
          <xm:sqref>B4:C4</xm:sqref>
        </x14:dataValidation>
        <x14:dataValidation type="list" allowBlank="1" showInputMessage="1" showErrorMessage="1" xr:uid="{DCA3D0A1-9A23-3E4F-924F-239ACBE35E79}">
          <x14:formula1>
            <xm:f>tablas!$B$2:$B$3</xm:f>
          </x14:formula1>
          <xm:sqref>B3:C3</xm:sqref>
        </x14:dataValidation>
        <x14:dataValidation type="list" allowBlank="1" showInputMessage="1" showErrorMessage="1" xr:uid="{43DE21DE-04CD-B24C-A89C-347C6C593111}">
          <x14:formula1>
            <xm:f>tablas!$E$2:$E$3</xm:f>
          </x14:formula1>
          <xm:sqref>C13:C35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A9E5-C569-B841-B43E-52AA6BD35913}">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81</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32" x14ac:dyDescent="0.35">
      <c r="A14" s="4" t="s">
        <v>16</v>
      </c>
      <c r="B14" s="6" t="s">
        <v>35</v>
      </c>
      <c r="C14" s="6" t="s">
        <v>12</v>
      </c>
      <c r="D14" s="8" t="s">
        <v>59</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65918B2A-334D-C942-87F3-75E58FCA4351}">
      <formula1>-90</formula1>
      <formula2>90</formula2>
    </dataValidation>
    <dataValidation type="decimal" allowBlank="1" showInputMessage="1" showErrorMessage="1" sqref="E7" xr:uid="{D0E7FB66-2263-6048-BB6A-99CBE660387D}">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51E3EE51-E692-0540-93C3-B79FA2A184C8}">
          <x14:formula1>
            <xm:f>tablas!$C$2:$C$8</xm:f>
          </x14:formula1>
          <xm:sqref>A13:A35</xm:sqref>
        </x14:dataValidation>
        <x14:dataValidation type="list" allowBlank="1" showInputMessage="1" showErrorMessage="1" xr:uid="{AB65DFDC-0D9E-DB4C-8534-A48845AC9023}">
          <x14:formula1>
            <xm:f>tablas!$D$2:$D$3</xm:f>
          </x14:formula1>
          <xm:sqref>B8:E8</xm:sqref>
        </x14:dataValidation>
        <x14:dataValidation type="list" allowBlank="1" showInputMessage="1" showErrorMessage="1" xr:uid="{DB9E50B4-9C90-9649-A35B-6444E1700F89}">
          <x14:formula1>
            <xm:f>tablas!$A$2:$A$3</xm:f>
          </x14:formula1>
          <xm:sqref>B4:C4</xm:sqref>
        </x14:dataValidation>
        <x14:dataValidation type="list" allowBlank="1" showInputMessage="1" showErrorMessage="1" xr:uid="{BA20647E-F436-FF4B-AB16-F5D8FDD1A994}">
          <x14:formula1>
            <xm:f>tablas!$B$2:$B$3</xm:f>
          </x14:formula1>
          <xm:sqref>B3:C3</xm:sqref>
        </x14:dataValidation>
        <x14:dataValidation type="list" allowBlank="1" showInputMessage="1" showErrorMessage="1" xr:uid="{12325127-1578-5941-AB82-9D1D100D3322}">
          <x14:formula1>
            <xm:f>tablas!$E$2:$E$3</xm:f>
          </x14:formula1>
          <xm:sqref>C13:C35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3991-DDF1-FD44-B99F-1C1D7D1D8D45}">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60</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75.5" x14ac:dyDescent="0.35">
      <c r="A14" s="4" t="s">
        <v>16</v>
      </c>
      <c r="B14" s="6" t="s">
        <v>35</v>
      </c>
      <c r="C14" s="6" t="s">
        <v>12</v>
      </c>
      <c r="D14" s="8" t="s">
        <v>61</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9AC2AE28-AFC0-A946-9D6B-63E765A7AB53}">
      <formula1>-90</formula1>
      <formula2>90</formula2>
    </dataValidation>
    <dataValidation type="decimal" allowBlank="1" showInputMessage="1" showErrorMessage="1" sqref="E7" xr:uid="{E92A8C2A-2543-4A43-829A-89C193ACE23F}">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9A65E40-797B-3648-9D51-FEDCACFAFC7F}">
          <x14:formula1>
            <xm:f>tablas!$C$2:$C$8</xm:f>
          </x14:formula1>
          <xm:sqref>A13:A35</xm:sqref>
        </x14:dataValidation>
        <x14:dataValidation type="list" allowBlank="1" showInputMessage="1" showErrorMessage="1" xr:uid="{ED78BA46-65B7-EC40-A2D0-C287075811BC}">
          <x14:formula1>
            <xm:f>tablas!$D$2:$D$3</xm:f>
          </x14:formula1>
          <xm:sqref>B8:E8</xm:sqref>
        </x14:dataValidation>
        <x14:dataValidation type="list" allowBlank="1" showInputMessage="1" showErrorMessage="1" xr:uid="{3CA540C2-5F3A-F647-A281-D9D3AC14534B}">
          <x14:formula1>
            <xm:f>tablas!$A$2:$A$3</xm:f>
          </x14:formula1>
          <xm:sqref>B4:C4</xm:sqref>
        </x14:dataValidation>
        <x14:dataValidation type="list" allowBlank="1" showInputMessage="1" showErrorMessage="1" xr:uid="{209DAAAC-7084-794A-93D2-A68562EBB1EF}">
          <x14:formula1>
            <xm:f>tablas!$B$2:$B$3</xm:f>
          </x14:formula1>
          <xm:sqref>B3:C3</xm:sqref>
        </x14:dataValidation>
        <x14:dataValidation type="list" allowBlank="1" showInputMessage="1" showErrorMessage="1" xr:uid="{75F1907B-4106-7B4B-BFE8-31B353EA1A6B}">
          <x14:formula1>
            <xm:f>tablas!$E$2:$E$3</xm:f>
          </x14:formula1>
          <xm:sqref>C13:C35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52F9A-9DD7-4249-BC5D-81CB7EF9B3A5}">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62</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61" x14ac:dyDescent="0.35">
      <c r="A14" s="4" t="s">
        <v>16</v>
      </c>
      <c r="B14" s="6" t="s">
        <v>35</v>
      </c>
      <c r="C14" s="6" t="s">
        <v>12</v>
      </c>
      <c r="D14" s="8" t="s">
        <v>63</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34D2FDF8-86BF-1042-A713-0B5F1F0C3A4E}">
      <formula1>-90</formula1>
      <formula2>90</formula2>
    </dataValidation>
    <dataValidation type="decimal" allowBlank="1" showInputMessage="1" showErrorMessage="1" sqref="E7" xr:uid="{FB9DA732-44E6-1F41-95DE-F1A9E7F09211}">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E189FBBB-3648-7C42-861B-DD0A0BE12628}">
          <x14:formula1>
            <xm:f>tablas!$C$2:$C$8</xm:f>
          </x14:formula1>
          <xm:sqref>A13:A35</xm:sqref>
        </x14:dataValidation>
        <x14:dataValidation type="list" allowBlank="1" showInputMessage="1" showErrorMessage="1" xr:uid="{B8F2E5DD-532D-8749-82BF-4A931F313883}">
          <x14:formula1>
            <xm:f>tablas!$D$2:$D$3</xm:f>
          </x14:formula1>
          <xm:sqref>B8:E8</xm:sqref>
        </x14:dataValidation>
        <x14:dataValidation type="list" allowBlank="1" showInputMessage="1" showErrorMessage="1" xr:uid="{7BCEF028-BCE3-1B48-B3B5-4E2C31D6B220}">
          <x14:formula1>
            <xm:f>tablas!$A$2:$A$3</xm:f>
          </x14:formula1>
          <xm:sqref>B4:C4</xm:sqref>
        </x14:dataValidation>
        <x14:dataValidation type="list" allowBlank="1" showInputMessage="1" showErrorMessage="1" xr:uid="{8CC2DBD2-87C5-B045-A0BD-EAECC227A07F}">
          <x14:formula1>
            <xm:f>tablas!$B$2:$B$3</xm:f>
          </x14:formula1>
          <xm:sqref>B3:C3</xm:sqref>
        </x14:dataValidation>
        <x14:dataValidation type="list" allowBlank="1" showInputMessage="1" showErrorMessage="1" xr:uid="{A06A0242-9E74-A240-AEB8-CA199F41DF48}">
          <x14:formula1>
            <xm:f>tablas!$E$2:$E$3</xm:f>
          </x14:formula1>
          <xm:sqref>C13:C35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21E5-BFE2-FC4E-9BF9-35CE4E80B633}">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64</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65</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6586E285-4030-784A-95F6-C24256443988}">
      <formula1>-90</formula1>
      <formula2>90</formula2>
    </dataValidation>
    <dataValidation type="decimal" allowBlank="1" showInputMessage="1" showErrorMessage="1" sqref="E7" xr:uid="{EA11B634-E5E7-A24E-9098-2E85405BA25D}">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1E514A54-41B6-3343-B41A-A27A2B18F2FF}">
          <x14:formula1>
            <xm:f>tablas!$C$2:$C$8</xm:f>
          </x14:formula1>
          <xm:sqref>A13:A35</xm:sqref>
        </x14:dataValidation>
        <x14:dataValidation type="list" allowBlank="1" showInputMessage="1" showErrorMessage="1" xr:uid="{C1D27164-7980-644D-881D-BDCDB091AA36}">
          <x14:formula1>
            <xm:f>tablas!$D$2:$D$3</xm:f>
          </x14:formula1>
          <xm:sqref>B8:E8</xm:sqref>
        </x14:dataValidation>
        <x14:dataValidation type="list" allowBlank="1" showInputMessage="1" showErrorMessage="1" xr:uid="{CB033946-923B-6047-91F1-4BC970216B45}">
          <x14:formula1>
            <xm:f>tablas!$A$2:$A$3</xm:f>
          </x14:formula1>
          <xm:sqref>B4:C4</xm:sqref>
        </x14:dataValidation>
        <x14:dataValidation type="list" allowBlank="1" showInputMessage="1" showErrorMessage="1" xr:uid="{9CD0F2B6-BDD5-9749-AEAB-09D605BCC674}">
          <x14:formula1>
            <xm:f>tablas!$B$2:$B$3</xm:f>
          </x14:formula1>
          <xm:sqref>B3:C3</xm:sqref>
        </x14:dataValidation>
        <x14:dataValidation type="list" allowBlank="1" showInputMessage="1" showErrorMessage="1" xr:uid="{0C90561B-35C7-3B43-AC0F-B9FE92587F82}">
          <x14:formula1>
            <xm:f>tablas!$E$2:$E$3</xm:f>
          </x14:formula1>
          <xm:sqref>C13:C35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1E46-EDD4-F243-965B-B2E46D5ECC8F}">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66</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59.5" x14ac:dyDescent="0.35">
      <c r="A14" s="4" t="s">
        <v>16</v>
      </c>
      <c r="B14" s="6" t="s">
        <v>35</v>
      </c>
      <c r="C14" s="6" t="s">
        <v>12</v>
      </c>
      <c r="D14" s="8" t="s">
        <v>67</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1C633C69-1A6A-EF4C-9A0D-1B1CCED9A4A3}">
      <formula1>-90</formula1>
      <formula2>90</formula2>
    </dataValidation>
    <dataValidation type="decimal" allowBlank="1" showInputMessage="1" showErrorMessage="1" sqref="E7" xr:uid="{78209859-B8F0-6F4D-A397-5EC50B976E51}">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618F9B3-3961-6C4B-BE8C-9D3E7960E0EE}">
          <x14:formula1>
            <xm:f>tablas!$C$2:$C$8</xm:f>
          </x14:formula1>
          <xm:sqref>A13:A35</xm:sqref>
        </x14:dataValidation>
        <x14:dataValidation type="list" allowBlank="1" showInputMessage="1" showErrorMessage="1" xr:uid="{4FA88D5D-9415-2A48-AFFC-FEC99CB3BA44}">
          <x14:formula1>
            <xm:f>tablas!$D$2:$D$3</xm:f>
          </x14:formula1>
          <xm:sqref>B8:E8</xm:sqref>
        </x14:dataValidation>
        <x14:dataValidation type="list" allowBlank="1" showInputMessage="1" showErrorMessage="1" xr:uid="{596C7694-D9C3-A549-8F87-2E958C8037F5}">
          <x14:formula1>
            <xm:f>tablas!$A$2:$A$3</xm:f>
          </x14:formula1>
          <xm:sqref>B4:C4</xm:sqref>
        </x14:dataValidation>
        <x14:dataValidation type="list" allowBlank="1" showInputMessage="1" showErrorMessage="1" xr:uid="{DA7C0823-3A11-D149-B600-DAAB8C4F661E}">
          <x14:formula1>
            <xm:f>tablas!$B$2:$B$3</xm:f>
          </x14:formula1>
          <xm:sqref>B3:C3</xm:sqref>
        </x14:dataValidation>
        <x14:dataValidation type="list" allowBlank="1" showInputMessage="1" showErrorMessage="1" xr:uid="{5C605BA4-0218-0447-B7D6-A7151EA2F872}">
          <x14:formula1>
            <xm:f>tablas!$E$2:$E$3</xm:f>
          </x14:formula1>
          <xm:sqref>C13:C35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8296-FB5A-9547-91F9-93401AA745D7}">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68</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75.5" x14ac:dyDescent="0.35">
      <c r="A14" s="4" t="s">
        <v>16</v>
      </c>
      <c r="B14" s="6" t="s">
        <v>35</v>
      </c>
      <c r="C14" s="6" t="s">
        <v>12</v>
      </c>
      <c r="D14" s="8" t="s">
        <v>69</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5435A90A-8CEB-4C49-B24A-656F915D84B9}">
      <formula1>-90</formula1>
      <formula2>90</formula2>
    </dataValidation>
    <dataValidation type="decimal" allowBlank="1" showInputMessage="1" showErrorMessage="1" sqref="E7" xr:uid="{5C6620E6-6C48-B84D-9374-681DE72893C0}">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4279851-6859-C447-81BA-106A2114B1C6}">
          <x14:formula1>
            <xm:f>tablas!$C$2:$C$8</xm:f>
          </x14:formula1>
          <xm:sqref>A13:A35</xm:sqref>
        </x14:dataValidation>
        <x14:dataValidation type="list" allowBlank="1" showInputMessage="1" showErrorMessage="1" xr:uid="{C9B1ADBF-C276-234D-83DD-FB881C8DE141}">
          <x14:formula1>
            <xm:f>tablas!$D$2:$D$3</xm:f>
          </x14:formula1>
          <xm:sqref>B8:E8</xm:sqref>
        </x14:dataValidation>
        <x14:dataValidation type="list" allowBlank="1" showInputMessage="1" showErrorMessage="1" xr:uid="{ED004110-4DBF-1144-909F-E7B83097E79D}">
          <x14:formula1>
            <xm:f>tablas!$A$2:$A$3</xm:f>
          </x14:formula1>
          <xm:sqref>B4:C4</xm:sqref>
        </x14:dataValidation>
        <x14:dataValidation type="list" allowBlank="1" showInputMessage="1" showErrorMessage="1" xr:uid="{9A8427AF-7A46-3848-92C6-3C16895D32E8}">
          <x14:formula1>
            <xm:f>tablas!$B$2:$B$3</xm:f>
          </x14:formula1>
          <xm:sqref>B3:C3</xm:sqref>
        </x14:dataValidation>
        <x14:dataValidation type="list" allowBlank="1" showInputMessage="1" showErrorMessage="1" xr:uid="{A5B774A6-745A-4346-8C5E-C19D3915597A}">
          <x14:formula1>
            <xm:f>tablas!$E$2:$E$3</xm:f>
          </x14:formula1>
          <xm:sqref>C13:C35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2910-7B77-BD40-B69D-D8E8817032A8}">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70</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88.5" x14ac:dyDescent="0.35">
      <c r="A14" s="4" t="s">
        <v>16</v>
      </c>
      <c r="B14" s="6" t="s">
        <v>35</v>
      </c>
      <c r="C14" s="6" t="s">
        <v>12</v>
      </c>
      <c r="D14" s="8" t="s">
        <v>71</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17286CDC-FE19-CF46-85DE-D64EF4861BB8}">
      <formula1>-90</formula1>
      <formula2>90</formula2>
    </dataValidation>
    <dataValidation type="decimal" allowBlank="1" showInputMessage="1" showErrorMessage="1" sqref="E7" xr:uid="{B76C7025-6344-7740-A5D6-A509A5A1AFD2}">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8582038-CA4A-4748-9EC6-0CDA5B9C9B47}">
          <x14:formula1>
            <xm:f>tablas!$C$2:$C$8</xm:f>
          </x14:formula1>
          <xm:sqref>A13:A35</xm:sqref>
        </x14:dataValidation>
        <x14:dataValidation type="list" allowBlank="1" showInputMessage="1" showErrorMessage="1" xr:uid="{3845ACB1-4F8D-0B4E-9F99-403197712FBB}">
          <x14:formula1>
            <xm:f>tablas!$D$2:$D$3</xm:f>
          </x14:formula1>
          <xm:sqref>B8:E8</xm:sqref>
        </x14:dataValidation>
        <x14:dataValidation type="list" allowBlank="1" showInputMessage="1" showErrorMessage="1" xr:uid="{60B6680A-7F1E-F04C-8360-BDCE2AE76139}">
          <x14:formula1>
            <xm:f>tablas!$A$2:$A$3</xm:f>
          </x14:formula1>
          <xm:sqref>B4:C4</xm:sqref>
        </x14:dataValidation>
        <x14:dataValidation type="list" allowBlank="1" showInputMessage="1" showErrorMessage="1" xr:uid="{2ACE6D7D-1CF6-1D4F-B119-2941D66A318B}">
          <x14:formula1>
            <xm:f>tablas!$B$2:$B$3</xm:f>
          </x14:formula1>
          <xm:sqref>B3:C3</xm:sqref>
        </x14:dataValidation>
        <x14:dataValidation type="list" allowBlank="1" showInputMessage="1" showErrorMessage="1" xr:uid="{33A06A75-E1F3-7E4C-A09B-744B7A0322F9}">
          <x14:formula1>
            <xm:f>tablas!$E$2:$E$3</xm:f>
          </x14:formula1>
          <xm:sqref>C13:C35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B76C-12EF-6047-B2E7-528A70F859BE}">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72</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73</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090D9F75-BB5E-B140-827C-FE37D7484A65}">
      <formula1>-90</formula1>
      <formula2>90</formula2>
    </dataValidation>
    <dataValidation type="decimal" allowBlank="1" showInputMessage="1" showErrorMessage="1" sqref="E7" xr:uid="{79023AB6-BC27-0747-A456-508E6085CA19}">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91173025-7B5F-A04A-981A-409494B2B3E4}">
          <x14:formula1>
            <xm:f>tablas!$C$2:$C$8</xm:f>
          </x14:formula1>
          <xm:sqref>A13:A35</xm:sqref>
        </x14:dataValidation>
        <x14:dataValidation type="list" allowBlank="1" showInputMessage="1" showErrorMessage="1" xr:uid="{3D6C6A00-2AEA-5F4F-9DE8-B7CB2A13E6F0}">
          <x14:formula1>
            <xm:f>tablas!$D$2:$D$3</xm:f>
          </x14:formula1>
          <xm:sqref>B8:E8</xm:sqref>
        </x14:dataValidation>
        <x14:dataValidation type="list" allowBlank="1" showInputMessage="1" showErrorMessage="1" xr:uid="{EB33272A-A9B5-7E43-A8B1-8B9528BB1407}">
          <x14:formula1>
            <xm:f>tablas!$A$2:$A$3</xm:f>
          </x14:formula1>
          <xm:sqref>B4:C4</xm:sqref>
        </x14:dataValidation>
        <x14:dataValidation type="list" allowBlank="1" showInputMessage="1" showErrorMessage="1" xr:uid="{FCDD6153-405D-8E4C-94B3-FFB7370CBF35}">
          <x14:formula1>
            <xm:f>tablas!$B$2:$B$3</xm:f>
          </x14:formula1>
          <xm:sqref>B3:C3</xm:sqref>
        </x14:dataValidation>
        <x14:dataValidation type="list" allowBlank="1" showInputMessage="1" showErrorMessage="1" xr:uid="{FA06CC15-9AB2-9547-89C0-866CBC353212}">
          <x14:formula1>
            <xm:f>tablas!$E$2:$E$3</xm:f>
          </x14:formula1>
          <xm:sqref>C13:C35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8734-2677-C34F-B466-FD84F01EC565}">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36</v>
      </c>
      <c r="C1" s="15"/>
      <c r="D1" s="15"/>
      <c r="E1" s="16"/>
    </row>
    <row r="2" spans="1:5" x14ac:dyDescent="0.35">
      <c r="A2" s="1" t="s">
        <v>19</v>
      </c>
      <c r="B2" s="24"/>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29" x14ac:dyDescent="0.35">
      <c r="A13" s="4" t="s">
        <v>6</v>
      </c>
      <c r="B13" s="6" t="s">
        <v>33</v>
      </c>
      <c r="C13" s="6" t="s">
        <v>12</v>
      </c>
      <c r="D13" s="25" t="s">
        <v>38</v>
      </c>
      <c r="E13" s="6"/>
    </row>
    <row r="14" spans="1:5" ht="409.5" x14ac:dyDescent="0.35">
      <c r="A14" s="4" t="s">
        <v>16</v>
      </c>
      <c r="B14" s="6" t="s">
        <v>35</v>
      </c>
      <c r="C14" s="6" t="s">
        <v>12</v>
      </c>
      <c r="D14" s="8" t="s">
        <v>37</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2E5ACE8E-4FC0-6240-B254-D641585AC277}">
      <formula1>-90</formula1>
      <formula2>90</formula2>
    </dataValidation>
    <dataValidation type="decimal" allowBlank="1" showInputMessage="1" showErrorMessage="1" sqref="E7" xr:uid="{25E5C13E-90EF-E648-A2AB-3AB1D3EAA3E5}">
      <formula1>-180</formula1>
      <formula2>180</formula2>
    </dataValidation>
  </dataValidations>
  <hyperlinks>
    <hyperlink ref="D13" r:id="rId1" xr:uid="{11962F42-62E8-4F8B-AF06-82273FD0CC4B}"/>
  </hyperlinks>
  <pageMargins left="0.7" right="0.7" top="0.75" bottom="0.75" header="0.3" footer="0.3"/>
  <pageSetup paperSize="9" orientation="portrait" horizontalDpi="0" verticalDpi="0" r:id="rId2"/>
  <extLst>
    <ext xmlns:x14="http://schemas.microsoft.com/office/spreadsheetml/2009/9/main" uri="{CCE6A557-97BC-4b89-ADB6-D9C93CAAB3DF}">
      <x14:dataValidations xmlns:xm="http://schemas.microsoft.com/office/excel/2006/main" count="5">
        <x14:dataValidation type="list" allowBlank="1" showInputMessage="1" showErrorMessage="1" xr:uid="{1D50A889-DA0C-7147-9C80-2DCC29EEC6D4}">
          <x14:formula1>
            <xm:f>tablas!$C$2:$C$8</xm:f>
          </x14:formula1>
          <xm:sqref>A13:A35</xm:sqref>
        </x14:dataValidation>
        <x14:dataValidation type="list" allowBlank="1" showInputMessage="1" showErrorMessage="1" xr:uid="{4B6EF494-B347-3242-9541-E125685208BC}">
          <x14:formula1>
            <xm:f>tablas!$D$2:$D$3</xm:f>
          </x14:formula1>
          <xm:sqref>B8:E8</xm:sqref>
        </x14:dataValidation>
        <x14:dataValidation type="list" allowBlank="1" showInputMessage="1" showErrorMessage="1" xr:uid="{B16ED44E-9F35-AA47-BADF-1FB8F2AC94F4}">
          <x14:formula1>
            <xm:f>tablas!$A$2:$A$3</xm:f>
          </x14:formula1>
          <xm:sqref>B4:C4</xm:sqref>
        </x14:dataValidation>
        <x14:dataValidation type="list" allowBlank="1" showInputMessage="1" showErrorMessage="1" xr:uid="{153EF030-BACA-FB45-B46A-A6CA9512F359}">
          <x14:formula1>
            <xm:f>tablas!$B$2:$B$3</xm:f>
          </x14:formula1>
          <xm:sqref>B3:C3</xm:sqref>
        </x14:dataValidation>
        <x14:dataValidation type="list" allowBlank="1" showInputMessage="1" showErrorMessage="1" xr:uid="{47697AD3-8E9B-F347-90B1-5E62E9C94150}">
          <x14:formula1>
            <xm:f>tablas!$E$2:$E$3</xm:f>
          </x14:formula1>
          <xm:sqref>C13:C35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8D10-2005-DC45-9F69-0F5581EA1894}">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74</v>
      </c>
      <c r="C1" s="15"/>
      <c r="D1" s="15"/>
      <c r="E1" s="16"/>
    </row>
    <row r="2" spans="1:5" x14ac:dyDescent="0.35">
      <c r="A2" s="1" t="s">
        <v>19</v>
      </c>
      <c r="B2" s="24"/>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75</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76983D4D-10C7-4A4F-8E72-8362CB94D1A8}">
      <formula1>-90</formula1>
      <formula2>90</formula2>
    </dataValidation>
    <dataValidation type="decimal" allowBlank="1" showInputMessage="1" showErrorMessage="1" sqref="E7" xr:uid="{11C42606-0032-5B48-B4AF-6448F7E0E332}">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FB18E7E-8EE2-4E4B-B3A9-0A2FEEA5CB84}">
          <x14:formula1>
            <xm:f>tablas!$C$2:$C$8</xm:f>
          </x14:formula1>
          <xm:sqref>A13:A35</xm:sqref>
        </x14:dataValidation>
        <x14:dataValidation type="list" allowBlank="1" showInputMessage="1" showErrorMessage="1" xr:uid="{CE781595-CA03-ED4C-9616-A9C298F7AC88}">
          <x14:formula1>
            <xm:f>tablas!$D$2:$D$3</xm:f>
          </x14:formula1>
          <xm:sqref>B8:E8</xm:sqref>
        </x14:dataValidation>
        <x14:dataValidation type="list" allowBlank="1" showInputMessage="1" showErrorMessage="1" xr:uid="{476BFCEC-D516-E24B-8396-A12AF6F070A6}">
          <x14:formula1>
            <xm:f>tablas!$A$2:$A$3</xm:f>
          </x14:formula1>
          <xm:sqref>B4:C4</xm:sqref>
        </x14:dataValidation>
        <x14:dataValidation type="list" allowBlank="1" showInputMessage="1" showErrorMessage="1" xr:uid="{33E735D5-0ADC-844C-8F93-D6AC9CB4874A}">
          <x14:formula1>
            <xm:f>tablas!$B$2:$B$3</xm:f>
          </x14:formula1>
          <xm:sqref>B3:C3</xm:sqref>
        </x14:dataValidation>
        <x14:dataValidation type="list" allowBlank="1" showInputMessage="1" showErrorMessage="1" xr:uid="{24648017-91D8-F84E-BCE2-EB4452A44E16}">
          <x14:formula1>
            <xm:f>tablas!$E$2:$E$3</xm:f>
          </x14:formula1>
          <xm:sqref>C13:C35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56F3-FFAB-C144-A45C-F03A5D896875}">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76</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90" x14ac:dyDescent="0.35">
      <c r="A14" s="4" t="s">
        <v>16</v>
      </c>
      <c r="B14" s="6" t="s">
        <v>35</v>
      </c>
      <c r="C14" s="6" t="s">
        <v>12</v>
      </c>
      <c r="D14" s="8" t="s">
        <v>77</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83C7E188-50E6-AB4A-865D-1BC47EBE3577}">
      <formula1>-90</formula1>
      <formula2>90</formula2>
    </dataValidation>
    <dataValidation type="decimal" allowBlank="1" showInputMessage="1" showErrorMessage="1" sqref="E7" xr:uid="{F72C0368-37E6-5841-BEE4-9E36844F869C}">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54C73851-5A0D-EC49-9C17-FE6F74700EF3}">
          <x14:formula1>
            <xm:f>tablas!$C$2:$C$8</xm:f>
          </x14:formula1>
          <xm:sqref>A13:A35</xm:sqref>
        </x14:dataValidation>
        <x14:dataValidation type="list" allowBlank="1" showInputMessage="1" showErrorMessage="1" xr:uid="{B212F236-1579-3A45-90DF-6CD42B163A46}">
          <x14:formula1>
            <xm:f>tablas!$D$2:$D$3</xm:f>
          </x14:formula1>
          <xm:sqref>B8:E8</xm:sqref>
        </x14:dataValidation>
        <x14:dataValidation type="list" allowBlank="1" showInputMessage="1" showErrorMessage="1" xr:uid="{EC51DC66-5170-8245-BBD7-235330C6D126}">
          <x14:formula1>
            <xm:f>tablas!$A$2:$A$3</xm:f>
          </x14:formula1>
          <xm:sqref>B4:C4</xm:sqref>
        </x14:dataValidation>
        <x14:dataValidation type="list" allowBlank="1" showInputMessage="1" showErrorMessage="1" xr:uid="{7285CA35-13DF-3848-AC78-AC9F284AFC21}">
          <x14:formula1>
            <xm:f>tablas!$B$2:$B$3</xm:f>
          </x14:formula1>
          <xm:sqref>B3:C3</xm:sqref>
        </x14:dataValidation>
        <x14:dataValidation type="list" allowBlank="1" showInputMessage="1" showErrorMessage="1" xr:uid="{A846078F-6E2E-6747-94E3-16103FEA9625}">
          <x14:formula1>
            <xm:f>tablas!$E$2:$E$3</xm:f>
          </x14:formula1>
          <xm:sqref>C13:C35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4378-6386-D54D-812D-913078DAD161}">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79</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6" x14ac:dyDescent="0.35">
      <c r="A14" s="4" t="s">
        <v>16</v>
      </c>
      <c r="B14" s="6" t="s">
        <v>35</v>
      </c>
      <c r="C14" s="6" t="s">
        <v>12</v>
      </c>
      <c r="D14" s="8" t="s">
        <v>78</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28983E17-C7D5-2E49-8D01-0FF5FA6C60F9}">
      <formula1>-90</formula1>
      <formula2>90</formula2>
    </dataValidation>
    <dataValidation type="decimal" allowBlank="1" showInputMessage="1" showErrorMessage="1" sqref="E7" xr:uid="{BFA80F3D-D863-8748-85A4-7064ACA030B0}">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A07C0DE-9D55-5545-9FFB-79EBD1752357}">
          <x14:formula1>
            <xm:f>tablas!$C$2:$C$8</xm:f>
          </x14:formula1>
          <xm:sqref>A13:A35</xm:sqref>
        </x14:dataValidation>
        <x14:dataValidation type="list" allowBlank="1" showInputMessage="1" showErrorMessage="1" xr:uid="{289CF0F9-DCF5-0C43-95A1-380950FC5CA6}">
          <x14:formula1>
            <xm:f>tablas!$D$2:$D$3</xm:f>
          </x14:formula1>
          <xm:sqref>B8:E8</xm:sqref>
        </x14:dataValidation>
        <x14:dataValidation type="list" allowBlank="1" showInputMessage="1" showErrorMessage="1" xr:uid="{77F42633-9B9A-9549-A2A2-8BC529A7AD8C}">
          <x14:formula1>
            <xm:f>tablas!$A$2:$A$3</xm:f>
          </x14:formula1>
          <xm:sqref>B4:C4</xm:sqref>
        </x14:dataValidation>
        <x14:dataValidation type="list" allowBlank="1" showInputMessage="1" showErrorMessage="1" xr:uid="{CFD21249-E268-DE44-AF90-C956109FEE2B}">
          <x14:formula1>
            <xm:f>tablas!$B$2:$B$3</xm:f>
          </x14:formula1>
          <xm:sqref>B3:C3</xm:sqref>
        </x14:dataValidation>
        <x14:dataValidation type="list" allowBlank="1" showInputMessage="1" showErrorMessage="1" xr:uid="{F51C2B6F-8FA7-8A4E-BE94-DE4136DB1DC5}">
          <x14:formula1>
            <xm:f>tablas!$E$2:$E$3</xm:f>
          </x14:formula1>
          <xm:sqref>C13:C35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B38D-FF26-D146-8E38-5393BFE6AEDD}">
  <dimension ref="A1:E100"/>
  <sheetViews>
    <sheetView topLeftCell="B11"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82</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30.5" x14ac:dyDescent="0.35">
      <c r="A14" s="4" t="s">
        <v>16</v>
      </c>
      <c r="B14" s="6" t="s">
        <v>35</v>
      </c>
      <c r="C14" s="6" t="s">
        <v>12</v>
      </c>
      <c r="D14" s="8" t="s">
        <v>83</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AA61E764-FB09-E54D-9CD9-39BBABF14FE9}">
      <formula1>-90</formula1>
      <formula2>90</formula2>
    </dataValidation>
    <dataValidation type="decimal" allowBlank="1" showInputMessage="1" showErrorMessage="1" sqref="E7" xr:uid="{EB6BB19D-4A02-BD4F-85BB-C1BB38DBB40F}">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C81F5D4D-171B-2241-898D-172E04DEB6A7}">
          <x14:formula1>
            <xm:f>tablas!$C$2:$C$8</xm:f>
          </x14:formula1>
          <xm:sqref>A13:A35</xm:sqref>
        </x14:dataValidation>
        <x14:dataValidation type="list" allowBlank="1" showInputMessage="1" showErrorMessage="1" xr:uid="{ED1D4A30-CCE9-6D4E-94BC-CAF14218497C}">
          <x14:formula1>
            <xm:f>tablas!$D$2:$D$3</xm:f>
          </x14:formula1>
          <xm:sqref>B8:E8</xm:sqref>
        </x14:dataValidation>
        <x14:dataValidation type="list" allowBlank="1" showInputMessage="1" showErrorMessage="1" xr:uid="{6EA2A81A-7ED4-1E40-BD07-7EAF3CA401EF}">
          <x14:formula1>
            <xm:f>tablas!$A$2:$A$3</xm:f>
          </x14:formula1>
          <xm:sqref>B4:C4</xm:sqref>
        </x14:dataValidation>
        <x14:dataValidation type="list" allowBlank="1" showInputMessage="1" showErrorMessage="1" xr:uid="{747C728D-FC81-034C-B26B-2195ACEAF0A8}">
          <x14:formula1>
            <xm:f>tablas!$B$2:$B$3</xm:f>
          </x14:formula1>
          <xm:sqref>B3:C3</xm:sqref>
        </x14:dataValidation>
        <x14:dataValidation type="list" allowBlank="1" showInputMessage="1" showErrorMessage="1" xr:uid="{E0D0F54D-1F68-544E-8DE5-A34AAAA02B78}">
          <x14:formula1>
            <xm:f>tablas!$E$2:$E$3</xm:f>
          </x14:formula1>
          <xm:sqref>C13:C35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2D35-46F9-7447-B167-B42FEFDE68CA}">
  <dimension ref="A1:E100"/>
  <sheetViews>
    <sheetView topLeftCell="B12"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84</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45" x14ac:dyDescent="0.35">
      <c r="A14" s="4" t="s">
        <v>16</v>
      </c>
      <c r="B14" s="6" t="s">
        <v>35</v>
      </c>
      <c r="C14" s="6" t="s">
        <v>12</v>
      </c>
      <c r="D14" s="8" t="s">
        <v>85</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D274214D-80E8-E043-8A59-9318ACEBDD23}">
      <formula1>-90</formula1>
      <formula2>90</formula2>
    </dataValidation>
    <dataValidation type="decimal" allowBlank="1" showInputMessage="1" showErrorMessage="1" sqref="E7" xr:uid="{BB2E2673-DA91-E54A-882F-EC430E4A7D7A}">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275CF4D9-542C-1142-A7B3-EEC6E7A73175}">
          <x14:formula1>
            <xm:f>tablas!$C$2:$C$8</xm:f>
          </x14:formula1>
          <xm:sqref>A13:A35</xm:sqref>
        </x14:dataValidation>
        <x14:dataValidation type="list" allowBlank="1" showInputMessage="1" showErrorMessage="1" xr:uid="{1E9DFB86-CDA4-5B4E-BCB6-6732C5FE4800}">
          <x14:formula1>
            <xm:f>tablas!$D$2:$D$3</xm:f>
          </x14:formula1>
          <xm:sqref>B8:E8</xm:sqref>
        </x14:dataValidation>
        <x14:dataValidation type="list" allowBlank="1" showInputMessage="1" showErrorMessage="1" xr:uid="{7AAB0A03-F748-2B48-9841-4ACC756F5F90}">
          <x14:formula1>
            <xm:f>tablas!$A$2:$A$3</xm:f>
          </x14:formula1>
          <xm:sqref>B4:C4</xm:sqref>
        </x14:dataValidation>
        <x14:dataValidation type="list" allowBlank="1" showInputMessage="1" showErrorMessage="1" xr:uid="{4922A871-238A-7A44-81D5-03A499C8D547}">
          <x14:formula1>
            <xm:f>tablas!$B$2:$B$3</xm:f>
          </x14:formula1>
          <xm:sqref>B3:C3</xm:sqref>
        </x14:dataValidation>
        <x14:dataValidation type="list" allowBlank="1" showInputMessage="1" showErrorMessage="1" xr:uid="{5C0A66FF-F820-6F41-B082-7AE6D1900ED6}">
          <x14:formula1>
            <xm:f>tablas!$E$2:$E$3</xm:f>
          </x14:formula1>
          <xm:sqref>C13:C35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83D8-EFEB-734B-BF48-7F851555E9CC}">
  <dimension ref="A1:E100"/>
  <sheetViews>
    <sheetView topLeftCell="B14"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86</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88.5" x14ac:dyDescent="0.35">
      <c r="A14" s="4" t="s">
        <v>16</v>
      </c>
      <c r="B14" s="6" t="s">
        <v>35</v>
      </c>
      <c r="C14" s="6" t="s">
        <v>12</v>
      </c>
      <c r="D14" s="8" t="s">
        <v>87</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766FAF98-DB66-8A46-92D7-46EF81B05594}">
      <formula1>-90</formula1>
      <formula2>90</formula2>
    </dataValidation>
    <dataValidation type="decimal" allowBlank="1" showInputMessage="1" showErrorMessage="1" sqref="E7" xr:uid="{BA7966F9-5304-7F44-A60A-8F9883B519AF}">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6213709-545A-2F42-A033-B2DB7AEE65AF}">
          <x14:formula1>
            <xm:f>tablas!$C$2:$C$8</xm:f>
          </x14:formula1>
          <xm:sqref>A13:A35</xm:sqref>
        </x14:dataValidation>
        <x14:dataValidation type="list" allowBlank="1" showInputMessage="1" showErrorMessage="1" xr:uid="{26D2A5E8-DF8D-4A42-BF30-1A0FF9255CC3}">
          <x14:formula1>
            <xm:f>tablas!$D$2:$D$3</xm:f>
          </x14:formula1>
          <xm:sqref>B8:E8</xm:sqref>
        </x14:dataValidation>
        <x14:dataValidation type="list" allowBlank="1" showInputMessage="1" showErrorMessage="1" xr:uid="{E871AA3B-2731-4F47-90D4-5B341AF65D00}">
          <x14:formula1>
            <xm:f>tablas!$A$2:$A$3</xm:f>
          </x14:formula1>
          <xm:sqref>B4:C4</xm:sqref>
        </x14:dataValidation>
        <x14:dataValidation type="list" allowBlank="1" showInputMessage="1" showErrorMessage="1" xr:uid="{F699412E-CE9F-3B45-B153-84A6DF5550E6}">
          <x14:formula1>
            <xm:f>tablas!$B$2:$B$3</xm:f>
          </x14:formula1>
          <xm:sqref>B3:C3</xm:sqref>
        </x14:dataValidation>
        <x14:dataValidation type="list" allowBlank="1" showInputMessage="1" showErrorMessage="1" xr:uid="{5D60E175-7351-3446-AF16-98FAE1965267}">
          <x14:formula1>
            <xm:f>tablas!$E$2:$E$3</xm:f>
          </x14:formula1>
          <xm:sqref>C13:C35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F813-AC43-FD48-9EC1-5AC7C680C7E1}">
  <dimension ref="A1:E100"/>
  <sheetViews>
    <sheetView topLeftCell="B1"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88</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90" x14ac:dyDescent="0.35">
      <c r="A14" s="4" t="s">
        <v>16</v>
      </c>
      <c r="B14" s="6" t="s">
        <v>35</v>
      </c>
      <c r="C14" s="6" t="s">
        <v>12</v>
      </c>
      <c r="D14" s="8" t="s">
        <v>89</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7F57057B-7A14-A54A-BF5D-BC86F704F4F7}">
      <formula1>-90</formula1>
      <formula2>90</formula2>
    </dataValidation>
    <dataValidation type="decimal" allowBlank="1" showInputMessage="1" showErrorMessage="1" sqref="E7" xr:uid="{DCBF7E2D-A9AE-A245-A7DF-DE8816DFFCAC}">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1571457-EB1C-FF45-82AA-102195D1E1AB}">
          <x14:formula1>
            <xm:f>tablas!$C$2:$C$8</xm:f>
          </x14:formula1>
          <xm:sqref>A13:A35</xm:sqref>
        </x14:dataValidation>
        <x14:dataValidation type="list" allowBlank="1" showInputMessage="1" showErrorMessage="1" xr:uid="{E737D7CE-98ED-1E4B-88B0-8109DF023696}">
          <x14:formula1>
            <xm:f>tablas!$D$2:$D$3</xm:f>
          </x14:formula1>
          <xm:sqref>B8:E8</xm:sqref>
        </x14:dataValidation>
        <x14:dataValidation type="list" allowBlank="1" showInputMessage="1" showErrorMessage="1" xr:uid="{9430F65D-B328-E545-99A0-A18ADD9CBAD2}">
          <x14:formula1>
            <xm:f>tablas!$A$2:$A$3</xm:f>
          </x14:formula1>
          <xm:sqref>B4:C4</xm:sqref>
        </x14:dataValidation>
        <x14:dataValidation type="list" allowBlank="1" showInputMessage="1" showErrorMessage="1" xr:uid="{D936FBD5-D069-1941-A16D-2C4FC9D1EC35}">
          <x14:formula1>
            <xm:f>tablas!$B$2:$B$3</xm:f>
          </x14:formula1>
          <xm:sqref>B3:C3</xm:sqref>
        </x14:dataValidation>
        <x14:dataValidation type="list" allowBlank="1" showInputMessage="1" showErrorMessage="1" xr:uid="{FB2E1B14-BDCD-5C4A-8C61-0E8F2217A507}">
          <x14:formula1>
            <xm:f>tablas!$E$2:$E$3</xm:f>
          </x14:formula1>
          <xm:sqref>C13:C35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5E08-EE59-C249-8EC5-5D1BB2F57F76}">
  <dimension ref="A1:E100"/>
  <sheetViews>
    <sheetView topLeftCell="B1"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90</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188.5" x14ac:dyDescent="0.35">
      <c r="A14" s="4" t="s">
        <v>16</v>
      </c>
      <c r="B14" s="6" t="s">
        <v>35</v>
      </c>
      <c r="C14" s="6" t="s">
        <v>12</v>
      </c>
      <c r="D14" s="8" t="s">
        <v>91</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D84E4620-9F5B-1E4B-92F9-FDA511F5D62A}">
      <formula1>-90</formula1>
      <formula2>90</formula2>
    </dataValidation>
    <dataValidation type="decimal" allowBlank="1" showInputMessage="1" showErrorMessage="1" sqref="E7" xr:uid="{D5C90DDC-DFDC-E64D-83C4-538779E3EA2F}">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7BCC340-136A-8741-A213-9691120A0420}">
          <x14:formula1>
            <xm:f>tablas!$C$2:$C$8</xm:f>
          </x14:formula1>
          <xm:sqref>A13:A35</xm:sqref>
        </x14:dataValidation>
        <x14:dataValidation type="list" allowBlank="1" showInputMessage="1" showErrorMessage="1" xr:uid="{8E7C00AE-A100-D041-976D-6A79420A7BDA}">
          <x14:formula1>
            <xm:f>tablas!$D$2:$D$3</xm:f>
          </x14:formula1>
          <xm:sqref>B8:E8</xm:sqref>
        </x14:dataValidation>
        <x14:dataValidation type="list" allowBlank="1" showInputMessage="1" showErrorMessage="1" xr:uid="{79D7A04E-A699-CD4E-B80B-53952BC812B2}">
          <x14:formula1>
            <xm:f>tablas!$A$2:$A$3</xm:f>
          </x14:formula1>
          <xm:sqref>B4:C4</xm:sqref>
        </x14:dataValidation>
        <x14:dataValidation type="list" allowBlank="1" showInputMessage="1" showErrorMessage="1" xr:uid="{FDE77DA3-364B-EA46-8C6D-7E3ED8E54BC5}">
          <x14:formula1>
            <xm:f>tablas!$B$2:$B$3</xm:f>
          </x14:formula1>
          <xm:sqref>B3:C3</xm:sqref>
        </x14:dataValidation>
        <x14:dataValidation type="list" allowBlank="1" showInputMessage="1" showErrorMessage="1" xr:uid="{FC7936EB-E6D7-6E4F-9C44-9561FC12933F}">
          <x14:formula1>
            <xm:f>tablas!$E$2:$E$3</xm:f>
          </x14:formula1>
          <xm:sqref>C13:C35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C527-327C-FD4C-B7F5-B3CC5F6F2CF7}">
  <dimension ref="A1:E100"/>
  <sheetViews>
    <sheetView tabSelected="1" topLeftCell="B1" workbookViewId="0">
      <selection activeCell="D15" sqref="D15"/>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92</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93</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1669AB37-5384-654D-94B1-0C66D1EA6ECD}">
      <formula1>-90</formula1>
      <formula2>90</formula2>
    </dataValidation>
    <dataValidation type="decimal" allowBlank="1" showInputMessage="1" showErrorMessage="1" sqref="E7" xr:uid="{754F494E-9C6A-0C46-BF9F-46366C5746A3}">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2B0C3310-64BC-6342-8094-78E8D75EDEDD}">
          <x14:formula1>
            <xm:f>tablas!$C$2:$C$8</xm:f>
          </x14:formula1>
          <xm:sqref>A13:A35</xm:sqref>
        </x14:dataValidation>
        <x14:dataValidation type="list" allowBlank="1" showInputMessage="1" showErrorMessage="1" xr:uid="{C7BA0F14-BD8C-CC41-B669-81B0C9A1D807}">
          <x14:formula1>
            <xm:f>tablas!$D$2:$D$3</xm:f>
          </x14:formula1>
          <xm:sqref>B8:E8</xm:sqref>
        </x14:dataValidation>
        <x14:dataValidation type="list" allowBlank="1" showInputMessage="1" showErrorMessage="1" xr:uid="{3C796F11-1DF9-0447-985B-F89FF48E158F}">
          <x14:formula1>
            <xm:f>tablas!$A$2:$A$3</xm:f>
          </x14:formula1>
          <xm:sqref>B4:C4</xm:sqref>
        </x14:dataValidation>
        <x14:dataValidation type="list" allowBlank="1" showInputMessage="1" showErrorMessage="1" xr:uid="{CF2B1E42-8E3E-E045-9C8C-507212B7D472}">
          <x14:formula1>
            <xm:f>tablas!$B$2:$B$3</xm:f>
          </x14:formula1>
          <xm:sqref>B3:C3</xm:sqref>
        </x14:dataValidation>
        <x14:dataValidation type="list" allowBlank="1" showInputMessage="1" showErrorMessage="1" xr:uid="{974FBF1D-5C3C-6F43-9151-3FC7F5CDF65A}">
          <x14:formula1>
            <xm:f>tablas!$E$2:$E$3</xm:f>
          </x14:formula1>
          <xm:sqref>C13:C35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3E61-5378-2C47-B3E3-BA63E8073EC2}">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39</v>
      </c>
      <c r="C1" s="15"/>
      <c r="D1" s="15"/>
      <c r="E1" s="16"/>
    </row>
    <row r="2" spans="1:5" x14ac:dyDescent="0.35">
      <c r="A2" s="1" t="s">
        <v>19</v>
      </c>
      <c r="B2" s="24"/>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29" x14ac:dyDescent="0.35">
      <c r="A13" s="4" t="s">
        <v>6</v>
      </c>
      <c r="B13" s="6" t="s">
        <v>33</v>
      </c>
      <c r="C13" s="6" t="s">
        <v>12</v>
      </c>
      <c r="D13" s="25" t="s">
        <v>40</v>
      </c>
      <c r="E13" s="6"/>
    </row>
    <row r="14" spans="1:5" ht="409.5" x14ac:dyDescent="0.35">
      <c r="A14" s="4" t="s">
        <v>16</v>
      </c>
      <c r="B14" s="6" t="s">
        <v>35</v>
      </c>
      <c r="C14" s="6" t="s">
        <v>12</v>
      </c>
      <c r="D14" s="8" t="s">
        <v>41</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E707547C-71EA-3943-82E0-C97B6F92F220}">
      <formula1>-90</formula1>
      <formula2>90</formula2>
    </dataValidation>
    <dataValidation type="decimal" allowBlank="1" showInputMessage="1" showErrorMessage="1" sqref="E7" xr:uid="{56CA26B4-3A75-534F-A710-4774FFD2F7A9}">
      <formula1>-180</formula1>
      <formula2>180</formula2>
    </dataValidation>
  </dataValidations>
  <hyperlinks>
    <hyperlink ref="D13" r:id="rId1" xr:uid="{43AFD8E9-7033-4B28-B3D8-EFFFB58FA732}"/>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96C6195-0003-924E-AAD4-2E840A472F98}">
          <x14:formula1>
            <xm:f>tablas!$C$2:$C$8</xm:f>
          </x14:formula1>
          <xm:sqref>A13:A35</xm:sqref>
        </x14:dataValidation>
        <x14:dataValidation type="list" allowBlank="1" showInputMessage="1" showErrorMessage="1" xr:uid="{348F56EC-6DD6-C642-9144-2CF8E585D82B}">
          <x14:formula1>
            <xm:f>tablas!$D$2:$D$3</xm:f>
          </x14:formula1>
          <xm:sqref>B8:E8</xm:sqref>
        </x14:dataValidation>
        <x14:dataValidation type="list" allowBlank="1" showInputMessage="1" showErrorMessage="1" xr:uid="{5EB61E46-A1F2-5845-9F65-442191CD9E6D}">
          <x14:formula1>
            <xm:f>tablas!$A$2:$A$3</xm:f>
          </x14:formula1>
          <xm:sqref>B4:C4</xm:sqref>
        </x14:dataValidation>
        <x14:dataValidation type="list" allowBlank="1" showInputMessage="1" showErrorMessage="1" xr:uid="{3D261520-3C87-F043-AD24-994D429BE973}">
          <x14:formula1>
            <xm:f>tablas!$B$2:$B$3</xm:f>
          </x14:formula1>
          <xm:sqref>B3:C3</xm:sqref>
        </x14:dataValidation>
        <x14:dataValidation type="list" allowBlank="1" showInputMessage="1" showErrorMessage="1" xr:uid="{1CB67E59-92D7-F440-BC53-E20A9EBA0269}">
          <x14:formula1>
            <xm:f>tablas!$E$2:$E$3</xm:f>
          </x14:formula1>
          <xm:sqref>C13:C35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B672-6BA5-654C-8A36-645566B81B4E}">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42</v>
      </c>
      <c r="C1" s="15"/>
      <c r="D1" s="15"/>
      <c r="E1" s="16"/>
    </row>
    <row r="2" spans="1:5" x14ac:dyDescent="0.35">
      <c r="A2" s="1" t="s">
        <v>19</v>
      </c>
      <c r="B2" s="24"/>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43.5" x14ac:dyDescent="0.35">
      <c r="A13" s="4" t="s">
        <v>6</v>
      </c>
      <c r="B13" s="6" t="s">
        <v>33</v>
      </c>
      <c r="C13" s="6" t="s">
        <v>12</v>
      </c>
      <c r="D13" s="25" t="s">
        <v>43</v>
      </c>
      <c r="E13" s="6"/>
    </row>
    <row r="14" spans="1:5" ht="409.5" x14ac:dyDescent="0.35">
      <c r="A14" s="4" t="s">
        <v>16</v>
      </c>
      <c r="B14" s="6" t="s">
        <v>35</v>
      </c>
      <c r="C14" s="6" t="s">
        <v>12</v>
      </c>
      <c r="D14" s="8" t="s">
        <v>44</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E7" xr:uid="{6AEB9CC8-48A5-1946-B4F2-B5500412B50F}">
      <formula1>-180</formula1>
      <formula2>180</formula2>
    </dataValidation>
    <dataValidation type="decimal" allowBlank="1" showInputMessage="1" showErrorMessage="1" sqref="C7" xr:uid="{1EBC13F9-C45B-CD43-8FC9-CEB71BFFA0CD}">
      <formula1>-90</formula1>
      <formula2>90</formula2>
    </dataValidation>
  </dataValidations>
  <hyperlinks>
    <hyperlink ref="D13" r:id="rId1" xr:uid="{9EA4C818-6ECE-4A59-A214-89929FA6C45A}"/>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4250A68-07E1-9549-89D1-06903F6611C2}">
          <x14:formula1>
            <xm:f>tablas!$E$2:$E$3</xm:f>
          </x14:formula1>
          <xm:sqref>C13:C35</xm:sqref>
        </x14:dataValidation>
        <x14:dataValidation type="list" allowBlank="1" showInputMessage="1" showErrorMessage="1" xr:uid="{35CBF13E-69FC-E744-A587-4C3FBCD53949}">
          <x14:formula1>
            <xm:f>tablas!$B$2:$B$3</xm:f>
          </x14:formula1>
          <xm:sqref>B3:C3</xm:sqref>
        </x14:dataValidation>
        <x14:dataValidation type="list" allowBlank="1" showInputMessage="1" showErrorMessage="1" xr:uid="{A0C9A841-9A6B-274E-8410-0F63254F60DC}">
          <x14:formula1>
            <xm:f>tablas!$A$2:$A$3</xm:f>
          </x14:formula1>
          <xm:sqref>B4:C4</xm:sqref>
        </x14:dataValidation>
        <x14:dataValidation type="list" allowBlank="1" showInputMessage="1" showErrorMessage="1" xr:uid="{E0CD2814-FE07-BF47-B4CD-2EC09224FF38}">
          <x14:formula1>
            <xm:f>tablas!$D$2:$D$3</xm:f>
          </x14:formula1>
          <xm:sqref>B8:E8</xm:sqref>
        </x14:dataValidation>
        <x14:dataValidation type="list" allowBlank="1" showInputMessage="1" showErrorMessage="1" xr:uid="{47F8389C-C48A-064B-892F-8B184A679B55}">
          <x14:formula1>
            <xm:f>tablas!$C$2:$C$8</xm:f>
          </x14:formula1>
          <xm:sqref>A13:A35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AF197-CB4B-0B4A-93B3-600A8248CAF2}">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80</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43.5" x14ac:dyDescent="0.35">
      <c r="A13" s="4" t="s">
        <v>6</v>
      </c>
      <c r="B13" s="6" t="s">
        <v>33</v>
      </c>
      <c r="C13" s="6" t="s">
        <v>12</v>
      </c>
      <c r="D13" s="25" t="s">
        <v>45</v>
      </c>
      <c r="E13" s="6"/>
    </row>
    <row r="14" spans="1:5" ht="130.5" x14ac:dyDescent="0.35">
      <c r="A14" s="4" t="s">
        <v>16</v>
      </c>
      <c r="B14" s="6" t="s">
        <v>35</v>
      </c>
      <c r="C14" s="6" t="s">
        <v>12</v>
      </c>
      <c r="D14" s="8" t="s">
        <v>46</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E7" xr:uid="{26312508-8C3A-7F46-8B5D-F61AE2931D66}">
      <formula1>-180</formula1>
      <formula2>180</formula2>
    </dataValidation>
    <dataValidation type="decimal" allowBlank="1" showInputMessage="1" showErrorMessage="1" sqref="C7" xr:uid="{BEC044F4-1A33-DA4C-804B-E33838637BA1}">
      <formula1>-90</formula1>
      <formula2>90</formula2>
    </dataValidation>
  </dataValidations>
  <hyperlinks>
    <hyperlink ref="D13" r:id="rId1" xr:uid="{4129F130-8175-47F3-9E13-0DD424C07B7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A0E5FDC8-EEF9-844E-B8DE-F19A88699902}">
          <x14:formula1>
            <xm:f>tablas!$E$2:$E$3</xm:f>
          </x14:formula1>
          <xm:sqref>C13:C35</xm:sqref>
        </x14:dataValidation>
        <x14:dataValidation type="list" allowBlank="1" showInputMessage="1" showErrorMessage="1" xr:uid="{B5F4CE2A-F9A9-234E-9E22-B20194D1B68B}">
          <x14:formula1>
            <xm:f>tablas!$B$2:$B$3</xm:f>
          </x14:formula1>
          <xm:sqref>B3:C3</xm:sqref>
        </x14:dataValidation>
        <x14:dataValidation type="list" allowBlank="1" showInputMessage="1" showErrorMessage="1" xr:uid="{B5C8B459-D923-404A-A30C-98A504A4FD9F}">
          <x14:formula1>
            <xm:f>tablas!$A$2:$A$3</xm:f>
          </x14:formula1>
          <xm:sqref>B4:C4</xm:sqref>
        </x14:dataValidation>
        <x14:dataValidation type="list" allowBlank="1" showInputMessage="1" showErrorMessage="1" xr:uid="{9FE58C36-6014-2641-8B09-9B1115A1C091}">
          <x14:formula1>
            <xm:f>tablas!$D$2:$D$3</xm:f>
          </x14:formula1>
          <xm:sqref>B8:E8</xm:sqref>
        </x14:dataValidation>
        <x14:dataValidation type="list" allowBlank="1" showInputMessage="1" showErrorMessage="1" xr:uid="{081D1187-9C05-3F4A-B65A-E44D90D9E7F5}">
          <x14:formula1>
            <xm:f>tablas!$C$2:$C$8</xm:f>
          </x14:formula1>
          <xm:sqref>A13:A35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D6A7-3071-D74F-A9C3-C1A33A02BF80}">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47</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246.5" x14ac:dyDescent="0.35">
      <c r="A14" s="4" t="s">
        <v>16</v>
      </c>
      <c r="B14" s="6" t="s">
        <v>35</v>
      </c>
      <c r="C14" s="6" t="s">
        <v>12</v>
      </c>
      <c r="D14" s="8" t="s">
        <v>48</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9A4C5C53-377D-B041-825B-73C4B0D57B2D}">
      <formula1>-90</formula1>
      <formula2>90</formula2>
    </dataValidation>
    <dataValidation type="decimal" allowBlank="1" showInputMessage="1" showErrorMessage="1" sqref="E7" xr:uid="{DB958B48-A4C1-1C41-925A-68D642560FBD}">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FEC43D9-C3EB-7244-819A-2227596AA519}">
          <x14:formula1>
            <xm:f>tablas!$C$2:$C$8</xm:f>
          </x14:formula1>
          <xm:sqref>A13:A35</xm:sqref>
        </x14:dataValidation>
        <x14:dataValidation type="list" allowBlank="1" showInputMessage="1" showErrorMessage="1" xr:uid="{CE0BD87E-4950-8346-A5F0-35C614E07DF0}">
          <x14:formula1>
            <xm:f>tablas!$D$2:$D$3</xm:f>
          </x14:formula1>
          <xm:sqref>B8:E8</xm:sqref>
        </x14:dataValidation>
        <x14:dataValidation type="list" allowBlank="1" showInputMessage="1" showErrorMessage="1" xr:uid="{AF9E6E04-8891-0F40-9AB0-3EDF21CA24A5}">
          <x14:formula1>
            <xm:f>tablas!$A$2:$A$3</xm:f>
          </x14:formula1>
          <xm:sqref>B4:C4</xm:sqref>
        </x14:dataValidation>
        <x14:dataValidation type="list" allowBlank="1" showInputMessage="1" showErrorMessage="1" xr:uid="{7260D108-A45A-C24A-A5E6-BB442B1B3AFD}">
          <x14:formula1>
            <xm:f>tablas!$B$2:$B$3</xm:f>
          </x14:formula1>
          <xm:sqref>B3:C3</xm:sqref>
        </x14:dataValidation>
        <x14:dataValidation type="list" allowBlank="1" showInputMessage="1" showErrorMessage="1" xr:uid="{39C94069-47C6-7C46-91A0-092D887B0046}">
          <x14:formula1>
            <xm:f>tablas!$E$2:$E$3</xm:f>
          </x14:formula1>
          <xm:sqref>C13:C35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2FDD-0525-A440-949A-276D58CE8B2C}">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49</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50</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8B911DAD-C673-6E42-A481-6B7EDABDBB92}">
      <formula1>-90</formula1>
      <formula2>90</formula2>
    </dataValidation>
    <dataValidation type="decimal" allowBlank="1" showInputMessage="1" showErrorMessage="1" sqref="E7" xr:uid="{69B631DE-720A-E340-B431-88BF64A79352}">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A7C1031-BB29-0F4F-AAA4-D5EE542FFDD0}">
          <x14:formula1>
            <xm:f>tablas!$C$2:$C$8</xm:f>
          </x14:formula1>
          <xm:sqref>A13:A35</xm:sqref>
        </x14:dataValidation>
        <x14:dataValidation type="list" allowBlank="1" showInputMessage="1" showErrorMessage="1" xr:uid="{F1CC83AE-C866-9D4F-827A-3273ED0308FD}">
          <x14:formula1>
            <xm:f>tablas!$D$2:$D$3</xm:f>
          </x14:formula1>
          <xm:sqref>B8:E8</xm:sqref>
        </x14:dataValidation>
        <x14:dataValidation type="list" allowBlank="1" showInputMessage="1" showErrorMessage="1" xr:uid="{46BC84DB-FE68-5641-A7B3-0E84088938DD}">
          <x14:formula1>
            <xm:f>tablas!$A$2:$A$3</xm:f>
          </x14:formula1>
          <xm:sqref>B4:C4</xm:sqref>
        </x14:dataValidation>
        <x14:dataValidation type="list" allowBlank="1" showInputMessage="1" showErrorMessage="1" xr:uid="{DE5B8153-B2DB-4241-A138-0E019441C3C2}">
          <x14:formula1>
            <xm:f>tablas!$B$2:$B$3</xm:f>
          </x14:formula1>
          <xm:sqref>B3:C3</xm:sqref>
        </x14:dataValidation>
        <x14:dataValidation type="list" allowBlank="1" showInputMessage="1" showErrorMessage="1" xr:uid="{ABA1E457-A806-DE41-B753-7104C32CF9E6}">
          <x14:formula1>
            <xm:f>tablas!$E$2:$E$3</xm:f>
          </x14:formula1>
          <xm:sqref>C13:C35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12AC-4C5D-0042-B90A-72343CD19214}">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51</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409.5" x14ac:dyDescent="0.35">
      <c r="A14" s="4" t="s">
        <v>16</v>
      </c>
      <c r="B14" s="6" t="s">
        <v>35</v>
      </c>
      <c r="C14" s="6" t="s">
        <v>12</v>
      </c>
      <c r="D14" s="8" t="s">
        <v>52</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842846BB-03F1-434C-A93B-AA6521B7B529}">
      <formula1>-90</formula1>
      <formula2>90</formula2>
    </dataValidation>
    <dataValidation type="decimal" allowBlank="1" showInputMessage="1" showErrorMessage="1" sqref="E7" xr:uid="{056C16EA-7A1C-5843-B5EE-7327311B5D73}">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DCE03D2-863D-9444-A139-BA727F44603B}">
          <x14:formula1>
            <xm:f>tablas!$C$2:$C$8</xm:f>
          </x14:formula1>
          <xm:sqref>A13:A35</xm:sqref>
        </x14:dataValidation>
        <x14:dataValidation type="list" allowBlank="1" showInputMessage="1" showErrorMessage="1" xr:uid="{FF3FE505-EC58-C843-B5D3-F42BB9C51811}">
          <x14:formula1>
            <xm:f>tablas!$D$2:$D$3</xm:f>
          </x14:formula1>
          <xm:sqref>B8:E8</xm:sqref>
        </x14:dataValidation>
        <x14:dataValidation type="list" allowBlank="1" showInputMessage="1" showErrorMessage="1" xr:uid="{974E167C-DC46-B34B-BCA1-E733FD9E2EB8}">
          <x14:formula1>
            <xm:f>tablas!$A$2:$A$3</xm:f>
          </x14:formula1>
          <xm:sqref>B4:C4</xm:sqref>
        </x14:dataValidation>
        <x14:dataValidation type="list" allowBlank="1" showInputMessage="1" showErrorMessage="1" xr:uid="{07D15BCF-B286-E848-8A61-38CA6DDB53CB}">
          <x14:formula1>
            <xm:f>tablas!$B$2:$B$3</xm:f>
          </x14:formula1>
          <xm:sqref>B3:C3</xm:sqref>
        </x14:dataValidation>
        <x14:dataValidation type="list" allowBlank="1" showInputMessage="1" showErrorMessage="1" xr:uid="{25F9871F-B45A-EB4A-AB7E-F8186AC468B3}">
          <x14:formula1>
            <xm:f>tablas!$E$2:$E$3</xm:f>
          </x14:formula1>
          <xm:sqref>C13:C35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0D22D-F022-844B-8485-F00104C7AFF6}">
  <dimension ref="A1:E100"/>
  <sheetViews>
    <sheetView workbookViewId="0">
      <selection activeCell="B1" sqref="B1:E1"/>
    </sheetView>
  </sheetViews>
  <sheetFormatPr baseColWidth="10" defaultColWidth="8.81640625" defaultRowHeight="14.5" x14ac:dyDescent="0.35"/>
  <cols>
    <col min="1" max="1" width="53.6328125" customWidth="1"/>
    <col min="2" max="3" width="30.453125" customWidth="1"/>
    <col min="4" max="4" width="39.453125" customWidth="1"/>
    <col min="5" max="5" width="27.453125" customWidth="1"/>
  </cols>
  <sheetData>
    <row r="1" spans="1:5" x14ac:dyDescent="0.35">
      <c r="A1" s="1" t="s">
        <v>18</v>
      </c>
      <c r="B1" s="23" t="s">
        <v>53</v>
      </c>
      <c r="C1" s="15"/>
      <c r="D1" s="15"/>
      <c r="E1" s="16"/>
    </row>
    <row r="2" spans="1:5" x14ac:dyDescent="0.35">
      <c r="A2" s="1" t="s">
        <v>19</v>
      </c>
      <c r="B2" s="22"/>
      <c r="C2" s="15"/>
      <c r="D2" s="15"/>
      <c r="E2" s="16"/>
    </row>
    <row r="3" spans="1:5" x14ac:dyDescent="0.35">
      <c r="A3" s="1" t="s">
        <v>20</v>
      </c>
      <c r="B3" s="14" t="s">
        <v>9</v>
      </c>
      <c r="C3" s="17"/>
      <c r="D3" s="17"/>
      <c r="E3" s="18"/>
    </row>
    <row r="4" spans="1:5" x14ac:dyDescent="0.35">
      <c r="A4" s="1" t="s">
        <v>21</v>
      </c>
      <c r="B4" s="19" t="s">
        <v>9</v>
      </c>
      <c r="C4" s="19"/>
      <c r="D4" s="19"/>
      <c r="E4" s="19"/>
    </row>
    <row r="5" spans="1:5" x14ac:dyDescent="0.35">
      <c r="A5" s="1" t="s">
        <v>22</v>
      </c>
      <c r="B5" s="19" t="s">
        <v>23</v>
      </c>
      <c r="C5" s="19"/>
      <c r="D5" s="19"/>
      <c r="E5" s="19"/>
    </row>
    <row r="6" spans="1:5" x14ac:dyDescent="0.35">
      <c r="A6" s="1" t="s">
        <v>24</v>
      </c>
      <c r="B6" s="19"/>
      <c r="C6" s="19"/>
      <c r="D6" s="19"/>
      <c r="E6" s="19"/>
    </row>
    <row r="7" spans="1:5" x14ac:dyDescent="0.35">
      <c r="A7" s="1" t="s">
        <v>25</v>
      </c>
      <c r="B7" s="2" t="s">
        <v>26</v>
      </c>
      <c r="C7" s="20">
        <v>42.2580527</v>
      </c>
      <c r="D7" s="21"/>
      <c r="E7" s="3">
        <v>3.0747887999999999</v>
      </c>
    </row>
    <row r="8" spans="1:5" x14ac:dyDescent="0.35">
      <c r="A8" s="1" t="s">
        <v>27</v>
      </c>
      <c r="B8" s="10"/>
      <c r="C8" s="11"/>
      <c r="D8" s="11"/>
      <c r="E8" s="12"/>
    </row>
    <row r="9" spans="1:5" x14ac:dyDescent="0.35">
      <c r="A9" s="1" t="s">
        <v>28</v>
      </c>
      <c r="B9" s="10"/>
      <c r="C9" s="11"/>
      <c r="D9" s="11"/>
      <c r="E9" s="12"/>
    </row>
    <row r="10" spans="1:5" x14ac:dyDescent="0.35">
      <c r="A10" s="1" t="s">
        <v>29</v>
      </c>
      <c r="B10" s="13" t="s">
        <v>30</v>
      </c>
      <c r="C10" s="11"/>
      <c r="D10" s="11"/>
      <c r="E10" s="12"/>
    </row>
    <row r="11" spans="1:5" x14ac:dyDescent="0.35">
      <c r="A11" s="1" t="str">
        <f>IF(B8=tablas!D2,"¿Cuál es el directorio principal?","")</f>
        <v/>
      </c>
      <c r="B11" s="10"/>
      <c r="C11" s="11"/>
      <c r="D11" s="11"/>
      <c r="E11" s="12"/>
    </row>
    <row r="12" spans="1:5" x14ac:dyDescent="0.35">
      <c r="A12" s="1" t="s">
        <v>2</v>
      </c>
      <c r="B12" s="1" t="s">
        <v>31</v>
      </c>
      <c r="C12" s="1" t="s">
        <v>4</v>
      </c>
      <c r="D12" s="1" t="s">
        <v>12</v>
      </c>
      <c r="E12" s="1" t="s">
        <v>32</v>
      </c>
    </row>
    <row r="13" spans="1:5" ht="58" x14ac:dyDescent="0.35">
      <c r="A13" s="4" t="s">
        <v>6</v>
      </c>
      <c r="B13" s="6" t="s">
        <v>33</v>
      </c>
      <c r="C13" s="6" t="s">
        <v>12</v>
      </c>
      <c r="D13" s="7" t="s">
        <v>34</v>
      </c>
      <c r="E13" s="6"/>
    </row>
    <row r="14" spans="1:5" ht="348" x14ac:dyDescent="0.35">
      <c r="A14" s="4" t="s">
        <v>16</v>
      </c>
      <c r="B14" s="6" t="s">
        <v>35</v>
      </c>
      <c r="C14" s="6" t="s">
        <v>12</v>
      </c>
      <c r="D14" s="8" t="s">
        <v>54</v>
      </c>
      <c r="E14" s="6"/>
    </row>
    <row r="15" spans="1:5" x14ac:dyDescent="0.35">
      <c r="A15" s="4"/>
      <c r="B15" s="6"/>
      <c r="C15" s="6"/>
      <c r="D15" s="8"/>
      <c r="E15" s="6"/>
    </row>
    <row r="16" spans="1:5" x14ac:dyDescent="0.35">
      <c r="A16" s="4"/>
      <c r="B16" s="6"/>
      <c r="C16" s="6"/>
      <c r="D16" s="9"/>
      <c r="E16" s="6"/>
    </row>
    <row r="17" spans="1:5" x14ac:dyDescent="0.35">
      <c r="A17" s="4"/>
      <c r="B17" s="6"/>
      <c r="C17" s="6"/>
      <c r="D17" s="9"/>
      <c r="E17" s="6"/>
    </row>
    <row r="18" spans="1:5" x14ac:dyDescent="0.35">
      <c r="A18" s="4"/>
      <c r="B18" s="6"/>
      <c r="C18" s="6"/>
      <c r="D18" s="9"/>
      <c r="E18" s="6"/>
    </row>
    <row r="19" spans="1:5" x14ac:dyDescent="0.35">
      <c r="A19" s="4"/>
      <c r="B19" s="6"/>
      <c r="C19" s="6"/>
      <c r="D19" s="9"/>
      <c r="E19" s="6"/>
    </row>
    <row r="20" spans="1:5" x14ac:dyDescent="0.35">
      <c r="A20" s="4"/>
      <c r="B20" s="6"/>
      <c r="C20" s="6"/>
      <c r="D20" s="9"/>
      <c r="E20" s="6"/>
    </row>
    <row r="21" spans="1:5" x14ac:dyDescent="0.35">
      <c r="A21" s="4"/>
      <c r="B21" s="6"/>
      <c r="C21" s="6"/>
      <c r="D21" s="9"/>
      <c r="E21" s="6"/>
    </row>
    <row r="22" spans="1:5" x14ac:dyDescent="0.35">
      <c r="A22" s="4"/>
      <c r="B22" s="6"/>
      <c r="C22" s="6"/>
      <c r="D22" s="6"/>
      <c r="E22" s="6"/>
    </row>
    <row r="23" spans="1:5" x14ac:dyDescent="0.35">
      <c r="A23" s="4"/>
      <c r="B23" s="6"/>
      <c r="C23" s="6"/>
      <c r="D23" s="6"/>
      <c r="E23" s="6"/>
    </row>
    <row r="24" spans="1:5" x14ac:dyDescent="0.35">
      <c r="A24" s="4"/>
      <c r="B24" s="6"/>
      <c r="C24" s="6"/>
      <c r="D24" s="6"/>
      <c r="E24" s="6"/>
    </row>
    <row r="25" spans="1:5" x14ac:dyDescent="0.35">
      <c r="A25" s="4"/>
      <c r="B25" s="6"/>
      <c r="C25" s="6"/>
      <c r="D25" s="6"/>
      <c r="E25" s="6"/>
    </row>
    <row r="26" spans="1:5" x14ac:dyDescent="0.35">
      <c r="A26" s="4"/>
      <c r="B26" s="6"/>
      <c r="C26" s="6"/>
      <c r="D26" s="6"/>
      <c r="E26" s="6"/>
    </row>
    <row r="27" spans="1:5" x14ac:dyDescent="0.35">
      <c r="A27" s="4"/>
      <c r="B27" s="6"/>
      <c r="C27" s="6"/>
      <c r="D27" s="6"/>
      <c r="E27" s="6"/>
    </row>
    <row r="28" spans="1:5" x14ac:dyDescent="0.35">
      <c r="A28" s="4"/>
      <c r="B28" s="6"/>
      <c r="C28" s="6"/>
      <c r="D28" s="6"/>
      <c r="E28" s="6"/>
    </row>
    <row r="29" spans="1:5" x14ac:dyDescent="0.35">
      <c r="A29" s="4"/>
      <c r="B29" s="6"/>
      <c r="C29" s="6"/>
      <c r="D29" s="6"/>
      <c r="E29" s="6"/>
    </row>
    <row r="30" spans="1:5" x14ac:dyDescent="0.35">
      <c r="A30" s="4"/>
      <c r="B30" s="6"/>
      <c r="C30" s="6"/>
      <c r="D30" s="6"/>
      <c r="E30" s="6"/>
    </row>
    <row r="31" spans="1:5" x14ac:dyDescent="0.35">
      <c r="A31" s="4"/>
      <c r="B31" s="6"/>
      <c r="C31" s="6"/>
      <c r="D31" s="6"/>
      <c r="E31" s="6"/>
    </row>
    <row r="32" spans="1:5" x14ac:dyDescent="0.35">
      <c r="A32" s="4"/>
      <c r="B32" s="6"/>
      <c r="C32" s="6"/>
      <c r="D32" s="6"/>
      <c r="E32" s="6"/>
    </row>
    <row r="33" spans="1:5" x14ac:dyDescent="0.35">
      <c r="A33" s="4"/>
      <c r="B33" s="6"/>
      <c r="C33" s="6"/>
      <c r="D33" s="6"/>
      <c r="E33" s="6"/>
    </row>
    <row r="34" spans="1:5" x14ac:dyDescent="0.35">
      <c r="A34" s="4"/>
      <c r="B34" s="6"/>
      <c r="C34" s="6"/>
      <c r="D34" s="6"/>
      <c r="E34" s="6"/>
    </row>
    <row r="35" spans="1:5" x14ac:dyDescent="0.35">
      <c r="A35" s="4"/>
      <c r="B35" s="6"/>
      <c r="C35" s="6"/>
      <c r="D35" s="6"/>
      <c r="E35" s="6"/>
    </row>
    <row r="36" spans="1:5" x14ac:dyDescent="0.35">
      <c r="A36" s="5"/>
      <c r="B36" s="5"/>
      <c r="C36" s="5"/>
      <c r="D36" s="5"/>
      <c r="E36" s="5"/>
    </row>
    <row r="37" spans="1:5" x14ac:dyDescent="0.35">
      <c r="A37" s="5"/>
      <c r="B37" s="5"/>
      <c r="C37" s="5"/>
      <c r="D37" s="5"/>
      <c r="E37" s="5"/>
    </row>
    <row r="38" spans="1:5" x14ac:dyDescent="0.35">
      <c r="A38" s="5"/>
      <c r="B38" s="5"/>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row r="43" spans="1:5" x14ac:dyDescent="0.35">
      <c r="A43" s="5"/>
      <c r="B43" s="5"/>
      <c r="C43" s="5"/>
      <c r="D43" s="5"/>
      <c r="E43" s="5"/>
    </row>
    <row r="44" spans="1:5" x14ac:dyDescent="0.35">
      <c r="A44" s="5"/>
      <c r="B44" s="5"/>
      <c r="C44" s="5"/>
      <c r="D44" s="5"/>
      <c r="E44" s="5"/>
    </row>
    <row r="45" spans="1:5" x14ac:dyDescent="0.35">
      <c r="A45" s="5"/>
      <c r="B45" s="5"/>
      <c r="C45" s="5"/>
      <c r="D45" s="5"/>
      <c r="E45" s="5"/>
    </row>
    <row r="46" spans="1:5" x14ac:dyDescent="0.35">
      <c r="A46" s="5"/>
      <c r="B46" s="5"/>
      <c r="C46" s="5"/>
      <c r="D46" s="5"/>
      <c r="E46" s="5"/>
    </row>
    <row r="47" spans="1:5" x14ac:dyDescent="0.35">
      <c r="A47" s="5"/>
      <c r="B47" s="5"/>
      <c r="C47" s="5"/>
      <c r="D47" s="5"/>
      <c r="E47" s="5"/>
    </row>
    <row r="48" spans="1:5" x14ac:dyDescent="0.35">
      <c r="A48" s="5"/>
      <c r="B48" s="5"/>
      <c r="C48" s="5"/>
      <c r="D48" s="5"/>
      <c r="E48" s="5"/>
    </row>
    <row r="49" spans="1:5" x14ac:dyDescent="0.35">
      <c r="A49" s="5"/>
      <c r="B49" s="5"/>
      <c r="C49" s="5"/>
      <c r="D49" s="5"/>
      <c r="E49" s="5"/>
    </row>
    <row r="50" spans="1:5" x14ac:dyDescent="0.35">
      <c r="A50" s="5"/>
      <c r="B50" s="5"/>
      <c r="C50" s="5"/>
      <c r="D50" s="5"/>
      <c r="E50" s="5"/>
    </row>
    <row r="51" spans="1:5" x14ac:dyDescent="0.35">
      <c r="A51" s="5"/>
      <c r="B51" s="5"/>
      <c r="C51" s="5"/>
      <c r="D51" s="5"/>
      <c r="E51" s="5"/>
    </row>
    <row r="52" spans="1:5" x14ac:dyDescent="0.35">
      <c r="A52" s="5"/>
      <c r="B52" s="5"/>
      <c r="C52" s="5"/>
      <c r="D52" s="5"/>
      <c r="E52" s="5"/>
    </row>
    <row r="53" spans="1:5" x14ac:dyDescent="0.35">
      <c r="A53" s="5"/>
      <c r="B53" s="5"/>
      <c r="C53" s="5"/>
      <c r="D53" s="5"/>
      <c r="E53" s="5"/>
    </row>
    <row r="54" spans="1:5" x14ac:dyDescent="0.35">
      <c r="A54" s="5"/>
      <c r="B54" s="5"/>
      <c r="C54" s="5"/>
      <c r="D54" s="5"/>
      <c r="E54" s="5"/>
    </row>
    <row r="55" spans="1:5" x14ac:dyDescent="0.35">
      <c r="A55" s="5"/>
      <c r="B55" s="5"/>
      <c r="C55" s="5"/>
      <c r="D55" s="5"/>
      <c r="E55" s="5"/>
    </row>
    <row r="56" spans="1:5" x14ac:dyDescent="0.35">
      <c r="A56" s="5"/>
      <c r="B56" s="5"/>
      <c r="C56" s="5"/>
      <c r="D56" s="5"/>
      <c r="E56" s="5"/>
    </row>
    <row r="57" spans="1:5" x14ac:dyDescent="0.35">
      <c r="A57" s="5"/>
      <c r="B57" s="5"/>
      <c r="C57" s="5"/>
      <c r="D57" s="5"/>
      <c r="E57" s="5"/>
    </row>
    <row r="58" spans="1:5" x14ac:dyDescent="0.35">
      <c r="A58" s="5"/>
      <c r="B58" s="5"/>
      <c r="C58" s="5"/>
      <c r="D58" s="5"/>
      <c r="E58" s="5"/>
    </row>
    <row r="59" spans="1:5" x14ac:dyDescent="0.35">
      <c r="A59" s="5"/>
      <c r="B59" s="5"/>
      <c r="C59" s="5"/>
      <c r="D59" s="5"/>
      <c r="E59" s="5"/>
    </row>
    <row r="60" spans="1:5" x14ac:dyDescent="0.35">
      <c r="A60" s="5"/>
      <c r="B60" s="5"/>
      <c r="C60" s="5"/>
      <c r="D60" s="5"/>
      <c r="E60" s="5"/>
    </row>
    <row r="61" spans="1:5" x14ac:dyDescent="0.35">
      <c r="A61" s="5"/>
      <c r="B61" s="5"/>
      <c r="C61" s="5"/>
      <c r="D61" s="5"/>
      <c r="E61" s="5"/>
    </row>
    <row r="62" spans="1:5" x14ac:dyDescent="0.35">
      <c r="A62" s="5"/>
      <c r="B62" s="5"/>
      <c r="C62" s="5"/>
      <c r="D62" s="5"/>
      <c r="E62" s="5"/>
    </row>
    <row r="63" spans="1:5" x14ac:dyDescent="0.35">
      <c r="A63" s="5"/>
      <c r="B63" s="5"/>
      <c r="C63" s="5"/>
      <c r="D63" s="5"/>
      <c r="E63" s="5"/>
    </row>
    <row r="64" spans="1:5" x14ac:dyDescent="0.35">
      <c r="A64" s="5"/>
      <c r="B64" s="5"/>
      <c r="C64" s="5"/>
      <c r="D64" s="5"/>
      <c r="E64" s="5"/>
    </row>
    <row r="65" spans="1:5" x14ac:dyDescent="0.35">
      <c r="A65" s="5"/>
      <c r="B65" s="5"/>
      <c r="C65" s="5"/>
      <c r="D65" s="5"/>
      <c r="E65" s="5"/>
    </row>
    <row r="66" spans="1:5" x14ac:dyDescent="0.35">
      <c r="A66" s="5"/>
      <c r="B66" s="5"/>
      <c r="C66" s="5"/>
      <c r="D66" s="5"/>
      <c r="E66" s="5"/>
    </row>
    <row r="67" spans="1:5" x14ac:dyDescent="0.35">
      <c r="A67" s="5"/>
      <c r="B67" s="5"/>
      <c r="C67" s="5"/>
      <c r="D67" s="5"/>
      <c r="E67" s="5"/>
    </row>
    <row r="68" spans="1:5" x14ac:dyDescent="0.35">
      <c r="A68" s="5"/>
      <c r="B68" s="5"/>
      <c r="C68" s="5"/>
      <c r="D68" s="5"/>
      <c r="E68" s="5"/>
    </row>
    <row r="69" spans="1:5" x14ac:dyDescent="0.35">
      <c r="A69" s="5"/>
      <c r="B69" s="5"/>
      <c r="C69" s="5"/>
      <c r="D69" s="5"/>
      <c r="E69" s="5"/>
    </row>
    <row r="70" spans="1:5" x14ac:dyDescent="0.35">
      <c r="A70" s="5"/>
      <c r="B70" s="5"/>
      <c r="C70" s="5"/>
      <c r="D70" s="5"/>
      <c r="E70" s="5"/>
    </row>
    <row r="71" spans="1:5" x14ac:dyDescent="0.35">
      <c r="A71" s="5"/>
      <c r="B71" s="5"/>
      <c r="C71" s="5"/>
      <c r="D71" s="5"/>
      <c r="E71" s="5"/>
    </row>
    <row r="72" spans="1:5" x14ac:dyDescent="0.35">
      <c r="A72" s="5"/>
      <c r="B72" s="5"/>
      <c r="C72" s="5"/>
      <c r="D72" s="5"/>
      <c r="E72" s="5"/>
    </row>
    <row r="73" spans="1:5" x14ac:dyDescent="0.35">
      <c r="A73" s="5"/>
      <c r="B73" s="5"/>
      <c r="C73" s="5"/>
      <c r="D73" s="5"/>
      <c r="E73" s="5"/>
    </row>
    <row r="74" spans="1:5" x14ac:dyDescent="0.35">
      <c r="A74" s="5"/>
      <c r="B74" s="5"/>
      <c r="C74" s="5"/>
      <c r="D74" s="5"/>
      <c r="E74" s="5"/>
    </row>
    <row r="75" spans="1:5" x14ac:dyDescent="0.35">
      <c r="A75" s="5"/>
      <c r="B75" s="5"/>
      <c r="C75" s="5"/>
      <c r="D75" s="5"/>
      <c r="E75" s="5"/>
    </row>
    <row r="76" spans="1:5" x14ac:dyDescent="0.35">
      <c r="A76" s="5"/>
      <c r="B76" s="5"/>
      <c r="C76" s="5"/>
      <c r="D76" s="5"/>
      <c r="E76" s="5"/>
    </row>
    <row r="77" spans="1:5" x14ac:dyDescent="0.35">
      <c r="A77" s="5"/>
      <c r="B77" s="5"/>
      <c r="C77" s="5"/>
      <c r="D77" s="5"/>
      <c r="E77" s="5"/>
    </row>
    <row r="78" spans="1:5" x14ac:dyDescent="0.35">
      <c r="A78" s="5"/>
      <c r="B78" s="5"/>
      <c r="C78" s="5"/>
      <c r="D78" s="5"/>
      <c r="E78" s="5"/>
    </row>
    <row r="79" spans="1:5" x14ac:dyDescent="0.35">
      <c r="A79" s="5"/>
      <c r="B79" s="5"/>
      <c r="C79" s="5"/>
      <c r="D79" s="5"/>
      <c r="E79" s="5"/>
    </row>
    <row r="80" spans="1:5" x14ac:dyDescent="0.35">
      <c r="A80" s="5"/>
      <c r="B80" s="5"/>
      <c r="C80" s="5"/>
      <c r="D80" s="5"/>
      <c r="E80" s="5"/>
    </row>
    <row r="81" spans="1:5" x14ac:dyDescent="0.35">
      <c r="A81" s="5"/>
      <c r="B81" s="5"/>
      <c r="C81" s="5"/>
      <c r="D81" s="5"/>
      <c r="E81" s="5"/>
    </row>
    <row r="82" spans="1:5" x14ac:dyDescent="0.35">
      <c r="A82" s="5"/>
      <c r="B82" s="5"/>
      <c r="C82" s="5"/>
      <c r="D82" s="5"/>
      <c r="E82" s="5"/>
    </row>
    <row r="83" spans="1:5" x14ac:dyDescent="0.35">
      <c r="A83" s="5"/>
      <c r="B83" s="5"/>
      <c r="C83" s="5"/>
      <c r="D83" s="5"/>
      <c r="E83" s="5"/>
    </row>
    <row r="84" spans="1:5" x14ac:dyDescent="0.35">
      <c r="A84" s="5"/>
      <c r="B84" s="5"/>
      <c r="C84" s="5"/>
      <c r="D84" s="5"/>
      <c r="E84" s="5"/>
    </row>
    <row r="85" spans="1:5" x14ac:dyDescent="0.35">
      <c r="A85" s="5"/>
      <c r="B85" s="5"/>
      <c r="C85" s="5"/>
      <c r="D85" s="5"/>
      <c r="E85" s="5"/>
    </row>
    <row r="86" spans="1:5" x14ac:dyDescent="0.35">
      <c r="A86" s="5"/>
      <c r="B86" s="5"/>
      <c r="C86" s="5"/>
      <c r="D86" s="5"/>
      <c r="E86" s="5"/>
    </row>
    <row r="87" spans="1:5" x14ac:dyDescent="0.35">
      <c r="A87" s="5"/>
      <c r="B87" s="5"/>
      <c r="C87" s="5"/>
      <c r="D87" s="5"/>
      <c r="E87" s="5"/>
    </row>
    <row r="88" spans="1:5" x14ac:dyDescent="0.35">
      <c r="A88" s="5"/>
      <c r="B88" s="5"/>
      <c r="C88" s="5"/>
      <c r="D88" s="5"/>
      <c r="E88" s="5"/>
    </row>
    <row r="89" spans="1:5" x14ac:dyDescent="0.35">
      <c r="A89" s="5"/>
      <c r="B89" s="5"/>
      <c r="C89" s="5"/>
      <c r="D89" s="5"/>
      <c r="E89" s="5"/>
    </row>
    <row r="90" spans="1:5" x14ac:dyDescent="0.35">
      <c r="A90" s="5"/>
      <c r="B90" s="5"/>
      <c r="C90" s="5"/>
      <c r="D90" s="5"/>
      <c r="E90" s="5"/>
    </row>
    <row r="91" spans="1:5" x14ac:dyDescent="0.35">
      <c r="A91" s="5"/>
      <c r="B91" s="5"/>
      <c r="C91" s="5"/>
      <c r="D91" s="5"/>
      <c r="E91" s="5"/>
    </row>
    <row r="92" spans="1:5" x14ac:dyDescent="0.35">
      <c r="A92" s="5"/>
      <c r="B92" s="5"/>
      <c r="C92" s="5"/>
      <c r="D92" s="5"/>
      <c r="E92" s="5"/>
    </row>
    <row r="93" spans="1:5" x14ac:dyDescent="0.35">
      <c r="A93" s="5"/>
      <c r="B93" s="5"/>
      <c r="C93" s="5"/>
      <c r="D93" s="5"/>
      <c r="E93" s="5"/>
    </row>
    <row r="94" spans="1:5" x14ac:dyDescent="0.35">
      <c r="A94" s="5"/>
      <c r="B94" s="5"/>
      <c r="C94" s="5"/>
      <c r="D94" s="5"/>
      <c r="E94" s="5"/>
    </row>
    <row r="95" spans="1:5" x14ac:dyDescent="0.35">
      <c r="A95" s="5"/>
      <c r="B95" s="5"/>
      <c r="C95" s="5"/>
      <c r="D95" s="5"/>
      <c r="E95" s="5"/>
    </row>
    <row r="96" spans="1:5" x14ac:dyDescent="0.35">
      <c r="A96" s="5"/>
      <c r="B96" s="5"/>
      <c r="C96" s="5"/>
      <c r="D96" s="5"/>
      <c r="E96" s="5"/>
    </row>
    <row r="97" spans="1:5" x14ac:dyDescent="0.35">
      <c r="A97" s="5"/>
      <c r="B97" s="5"/>
      <c r="C97" s="5"/>
      <c r="D97" s="5"/>
      <c r="E97" s="5"/>
    </row>
    <row r="98" spans="1:5" x14ac:dyDescent="0.35">
      <c r="A98" s="5"/>
      <c r="B98" s="5"/>
      <c r="C98" s="5"/>
      <c r="D98" s="5"/>
      <c r="E98" s="5"/>
    </row>
    <row r="99" spans="1:5" x14ac:dyDescent="0.35">
      <c r="A99" s="5"/>
      <c r="B99" s="5"/>
      <c r="C99" s="5"/>
      <c r="D99" s="5"/>
      <c r="E99" s="5"/>
    </row>
    <row r="100" spans="1:5" x14ac:dyDescent="0.35">
      <c r="A100" s="5"/>
      <c r="B100" s="5"/>
      <c r="C100" s="5"/>
      <c r="D100" s="5"/>
      <c r="E100" s="5"/>
    </row>
  </sheetData>
  <mergeCells count="11">
    <mergeCell ref="B6:E6"/>
    <mergeCell ref="B1:E1"/>
    <mergeCell ref="B2:E2"/>
    <mergeCell ref="B3:E3"/>
    <mergeCell ref="B4:E4"/>
    <mergeCell ref="B5:E5"/>
    <mergeCell ref="C7:D7"/>
    <mergeCell ref="B8:E8"/>
    <mergeCell ref="B9:E9"/>
    <mergeCell ref="B10:E10"/>
    <mergeCell ref="B11:E11"/>
  </mergeCells>
  <dataValidations count="2">
    <dataValidation type="decimal" allowBlank="1" showInputMessage="1" showErrorMessage="1" sqref="C7" xr:uid="{6817E047-657B-F346-A88D-E25A9D55CB39}">
      <formula1>-90</formula1>
      <formula2>90</formula2>
    </dataValidation>
    <dataValidation type="decimal" allowBlank="1" showInputMessage="1" showErrorMessage="1" sqref="E7" xr:uid="{F35E82AC-649B-B94C-A400-AB60B227C243}">
      <formula1>-180</formula1>
      <formula2>180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DA59836-88E8-FA41-B856-47872544A17F}">
          <x14:formula1>
            <xm:f>tablas!$C$2:$C$8</xm:f>
          </x14:formula1>
          <xm:sqref>A13:A35</xm:sqref>
        </x14:dataValidation>
        <x14:dataValidation type="list" allowBlank="1" showInputMessage="1" showErrorMessage="1" xr:uid="{2E8134DF-64BC-FE4D-8C25-7D05BBCB2525}">
          <x14:formula1>
            <xm:f>tablas!$D$2:$D$3</xm:f>
          </x14:formula1>
          <xm:sqref>B8:E8</xm:sqref>
        </x14:dataValidation>
        <x14:dataValidation type="list" allowBlank="1" showInputMessage="1" showErrorMessage="1" xr:uid="{5B183E84-056C-514B-931F-E7A93133B1AB}">
          <x14:formula1>
            <xm:f>tablas!$A$2:$A$3</xm:f>
          </x14:formula1>
          <xm:sqref>B4:C4</xm:sqref>
        </x14:dataValidation>
        <x14:dataValidation type="list" allowBlank="1" showInputMessage="1" showErrorMessage="1" xr:uid="{F38D5C08-47E2-B845-90A2-809531EA905D}">
          <x14:formula1>
            <xm:f>tablas!$B$2:$B$3</xm:f>
          </x14:formula1>
          <xm:sqref>B3:C3</xm:sqref>
        </x14:dataValidation>
        <x14:dataValidation type="list" allowBlank="1" showInputMessage="1" showErrorMessage="1" xr:uid="{32479A40-8994-DA4A-9C94-67F0C3F3A1A1}">
          <x14:formula1>
            <xm:f>tablas!$E$2:$E$3</xm:f>
          </x14:formula1>
          <xm:sqref>C13:C35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poi 2</vt:lpstr>
      <vt:lpstr>poi 3</vt:lpstr>
      <vt:lpstr>poi 4</vt:lpstr>
      <vt:lpstr>poi 5</vt:lpstr>
      <vt:lpstr>poi 6</vt:lpstr>
      <vt:lpstr>poi 7</vt:lpstr>
      <vt:lpstr>poi 8</vt:lpstr>
      <vt:lpstr>poi 9</vt:lpstr>
      <vt:lpstr>poi 10</vt:lpstr>
      <vt:lpstr>poi 11</vt:lpstr>
      <vt:lpstr>poi 12</vt:lpstr>
      <vt:lpstr>poi 13</vt:lpstr>
      <vt:lpstr>poi 14</vt:lpstr>
      <vt:lpstr>poi 15</vt:lpstr>
      <vt:lpstr>poi 16</vt:lpstr>
      <vt:lpstr>poi 17</vt:lpstr>
      <vt:lpstr>poi 18</vt:lpstr>
      <vt:lpstr>poi 19</vt:lpstr>
      <vt:lpstr>poi 20</vt:lpstr>
      <vt:lpstr>poi 21</vt:lpstr>
      <vt:lpstr>poi 22</vt:lpstr>
      <vt:lpstr>poi 23</vt:lpstr>
      <vt:lpstr>poi 24</vt:lpstr>
      <vt:lpstr>poi 25</vt:lpstr>
      <vt:lpstr>poi 26</vt:lpstr>
      <vt:lpstr>poi 27</vt:lpstr>
      <vt:lpstr>poi 28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Camilo González Vargas</dc:creator>
  <cp:keywords/>
  <dc:description/>
  <cp:lastModifiedBy>Juan Camilo González Vargas</cp:lastModifiedBy>
  <dcterms:created xsi:type="dcterms:W3CDTF">2021-10-12T22:43:50Z</dcterms:created>
  <dcterms:modified xsi:type="dcterms:W3CDTF">2022-08-07T22:10:02Z</dcterms:modified>
  <cp:category/>
</cp:coreProperties>
</file>